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BData\Narciso\Nave\Runcounter\"/>
    </mc:Choice>
  </mc:AlternateContent>
  <xr:revisionPtr revIDLastSave="0" documentId="13_ncr:1_{3A8BEDD5-EAF1-4AF6-87CC-290CBBBC33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S Nave run counter" sheetId="1" r:id="rId1"/>
    <sheet name="Volontari" sheetId="2" r:id="rId2"/>
  </sheets>
  <definedNames>
    <definedName name="_xlnm._FilterDatabase" localSheetId="0" hidden="1">'US Nave run counter'!$A$6:$ACG$239</definedName>
    <definedName name="_xlnm._FilterDatabase" localSheetId="1" hidden="1">Volontari!$F$1:$F$20</definedName>
    <definedName name="_GoBack" localSheetId="0">'US Nave run counter'!$CA$6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233" i="1" l="1"/>
  <c r="CX233" i="1"/>
  <c r="F178" i="1" l="1"/>
  <c r="G178" i="1"/>
  <c r="K178" i="1"/>
  <c r="J178" i="1"/>
  <c r="I178" i="1"/>
  <c r="H178" i="1" l="1"/>
  <c r="K10" i="1"/>
  <c r="J10" i="1"/>
  <c r="I10" i="1"/>
  <c r="G10" i="1"/>
  <c r="F10" i="1"/>
  <c r="K81" i="1" l="1"/>
  <c r="J81" i="1"/>
  <c r="I81" i="1"/>
  <c r="G81" i="1"/>
  <c r="F81" i="1"/>
  <c r="K209" i="1"/>
  <c r="J209" i="1"/>
  <c r="I209" i="1"/>
  <c r="G209" i="1"/>
  <c r="F209" i="1"/>
  <c r="BO233" i="1" l="1"/>
  <c r="K56" i="1" l="1"/>
  <c r="J56" i="1"/>
  <c r="I56" i="1"/>
  <c r="G56" i="1"/>
  <c r="F56" i="1"/>
  <c r="K123" i="1"/>
  <c r="J123" i="1"/>
  <c r="I123" i="1"/>
  <c r="G123" i="1"/>
  <c r="F123" i="1"/>
  <c r="K111" i="1"/>
  <c r="J111" i="1"/>
  <c r="I111" i="1"/>
  <c r="G111" i="1"/>
  <c r="F111" i="1"/>
  <c r="K97" i="1"/>
  <c r="J97" i="1"/>
  <c r="I97" i="1"/>
  <c r="G97" i="1"/>
  <c r="F97" i="1"/>
  <c r="K86" i="1"/>
  <c r="J86" i="1"/>
  <c r="I86" i="1"/>
  <c r="G86" i="1"/>
  <c r="F86" i="1"/>
  <c r="K79" i="1"/>
  <c r="J79" i="1"/>
  <c r="I79" i="1"/>
  <c r="G79" i="1"/>
  <c r="F79" i="1"/>
  <c r="K71" i="1"/>
  <c r="J71" i="1"/>
  <c r="I71" i="1"/>
  <c r="G71" i="1"/>
  <c r="F71" i="1"/>
  <c r="K58" i="1"/>
  <c r="J58" i="1"/>
  <c r="I58" i="1"/>
  <c r="G58" i="1"/>
  <c r="F58" i="1"/>
  <c r="K53" i="1"/>
  <c r="J53" i="1"/>
  <c r="I53" i="1"/>
  <c r="G53" i="1"/>
  <c r="F53" i="1"/>
  <c r="K35" i="1"/>
  <c r="J35" i="1"/>
  <c r="I35" i="1"/>
  <c r="G35" i="1"/>
  <c r="F35" i="1"/>
  <c r="K13" i="1"/>
  <c r="J13" i="1"/>
  <c r="I13" i="1"/>
  <c r="G13" i="1"/>
  <c r="F13" i="1"/>
  <c r="K78" i="1"/>
  <c r="J78" i="1"/>
  <c r="I78" i="1"/>
  <c r="G78" i="1"/>
  <c r="F78" i="1"/>
  <c r="K197" i="1" l="1"/>
  <c r="J197" i="1"/>
  <c r="I197" i="1"/>
  <c r="F197" i="1"/>
  <c r="G197" i="1"/>
  <c r="AM233" i="1" l="1"/>
  <c r="AR233" i="1"/>
  <c r="AS233" i="1"/>
  <c r="K229" i="1" l="1"/>
  <c r="J229" i="1"/>
  <c r="I229" i="1"/>
  <c r="G229" i="1"/>
  <c r="F229" i="1"/>
  <c r="K94" i="1"/>
  <c r="J94" i="1"/>
  <c r="I94" i="1"/>
  <c r="G94" i="1"/>
  <c r="F94" i="1"/>
  <c r="K127" i="1" l="1"/>
  <c r="J127" i="1"/>
  <c r="I127" i="1"/>
  <c r="G127" i="1"/>
  <c r="F127" i="1"/>
  <c r="K206" i="1" l="1"/>
  <c r="J206" i="1"/>
  <c r="I206" i="1"/>
  <c r="G206" i="1"/>
  <c r="F206" i="1"/>
  <c r="F133" i="1"/>
  <c r="G133" i="1"/>
  <c r="I133" i="1"/>
  <c r="J133" i="1"/>
  <c r="K133" i="1"/>
  <c r="K96" i="1"/>
  <c r="J96" i="1"/>
  <c r="I96" i="1"/>
  <c r="G96" i="1"/>
  <c r="F96" i="1"/>
  <c r="G101" i="1" l="1"/>
  <c r="F101" i="1"/>
  <c r="K101" i="1"/>
  <c r="GL233" i="1" l="1"/>
  <c r="GJ233" i="1"/>
  <c r="K145" i="1"/>
  <c r="J145" i="1"/>
  <c r="I145" i="1"/>
  <c r="G145" i="1"/>
  <c r="F145" i="1"/>
  <c r="K215" i="1" l="1"/>
  <c r="J215" i="1"/>
  <c r="I215" i="1"/>
  <c r="G215" i="1"/>
  <c r="F215" i="1"/>
  <c r="K104" i="1"/>
  <c r="J104" i="1"/>
  <c r="I104" i="1"/>
  <c r="G104" i="1"/>
  <c r="F104" i="1"/>
  <c r="K57" i="1" l="1"/>
  <c r="J57" i="1"/>
  <c r="I57" i="1"/>
  <c r="G57" i="1"/>
  <c r="F57" i="1"/>
  <c r="K31" i="1"/>
  <c r="J31" i="1"/>
  <c r="I31" i="1"/>
  <c r="G31" i="1"/>
  <c r="F31" i="1"/>
  <c r="K98" i="1"/>
  <c r="J98" i="1"/>
  <c r="I98" i="1"/>
  <c r="G98" i="1"/>
  <c r="F98" i="1"/>
  <c r="K213" i="1" l="1"/>
  <c r="J213" i="1"/>
  <c r="I213" i="1"/>
  <c r="G213" i="1"/>
  <c r="F213" i="1"/>
  <c r="K168" i="1" l="1"/>
  <c r="J168" i="1"/>
  <c r="I168" i="1"/>
  <c r="G168" i="1"/>
  <c r="F168" i="1"/>
  <c r="K122" i="1"/>
  <c r="J122" i="1"/>
  <c r="I122" i="1"/>
  <c r="G122" i="1"/>
  <c r="F122" i="1"/>
  <c r="K202" i="1"/>
  <c r="J202" i="1"/>
  <c r="I202" i="1"/>
  <c r="G202" i="1"/>
  <c r="F202" i="1"/>
  <c r="K9" i="1" l="1"/>
  <c r="J9" i="1"/>
  <c r="I9" i="1"/>
  <c r="G9" i="1"/>
  <c r="F9" i="1"/>
  <c r="F159" i="1" l="1"/>
  <c r="G159" i="1"/>
  <c r="I159" i="1"/>
  <c r="J159" i="1"/>
  <c r="K159" i="1"/>
  <c r="K32" i="1"/>
  <c r="J32" i="1"/>
  <c r="I32" i="1"/>
  <c r="G32" i="1"/>
  <c r="F32" i="1"/>
  <c r="LF233" i="1" l="1"/>
  <c r="LD233" i="1"/>
  <c r="K216" i="1" l="1"/>
  <c r="J216" i="1"/>
  <c r="I216" i="1"/>
  <c r="G216" i="1"/>
  <c r="F216" i="1"/>
  <c r="K45" i="1"/>
  <c r="J45" i="1"/>
  <c r="I45" i="1"/>
  <c r="G45" i="1"/>
  <c r="F45" i="1"/>
  <c r="IX233" i="1" l="1"/>
  <c r="IT233" i="1"/>
  <c r="HB233" i="1" l="1"/>
  <c r="GW233" i="1" l="1"/>
  <c r="GV233" i="1"/>
  <c r="K141" i="1" l="1"/>
  <c r="J141" i="1"/>
  <c r="I141" i="1"/>
  <c r="G141" i="1"/>
  <c r="F141" i="1"/>
  <c r="EK233" i="1" l="1"/>
  <c r="K12" i="1"/>
  <c r="J12" i="1"/>
  <c r="I12" i="1"/>
  <c r="G12" i="1"/>
  <c r="F12" i="1"/>
  <c r="DR233" i="1" l="1"/>
  <c r="DS233" i="1"/>
  <c r="K225" i="1" l="1"/>
  <c r="J225" i="1"/>
  <c r="I225" i="1"/>
  <c r="G225" i="1"/>
  <c r="F225" i="1"/>
  <c r="CU233" i="1"/>
  <c r="CT233" i="1" l="1"/>
  <c r="I232" i="1" l="1"/>
  <c r="I231" i="1"/>
  <c r="I230" i="1"/>
  <c r="I228" i="1"/>
  <c r="I227" i="1"/>
  <c r="I226" i="1"/>
  <c r="I224" i="1"/>
  <c r="I223" i="1"/>
  <c r="I222" i="1"/>
  <c r="I221" i="1"/>
  <c r="I220" i="1"/>
  <c r="I219" i="1"/>
  <c r="I218" i="1"/>
  <c r="I217" i="1"/>
  <c r="I214" i="1"/>
  <c r="I212" i="1"/>
  <c r="I211" i="1"/>
  <c r="I210" i="1"/>
  <c r="I208" i="1"/>
  <c r="I207" i="1"/>
  <c r="I205" i="1"/>
  <c r="I204" i="1"/>
  <c r="I203" i="1"/>
  <c r="I201" i="1"/>
  <c r="I200" i="1"/>
  <c r="I199" i="1"/>
  <c r="I198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7" i="1"/>
  <c r="I176" i="1"/>
  <c r="I175" i="1"/>
  <c r="I174" i="1"/>
  <c r="I173" i="1"/>
  <c r="I172" i="1"/>
  <c r="I171" i="1"/>
  <c r="I170" i="1"/>
  <c r="I169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4" i="1"/>
  <c r="I143" i="1"/>
  <c r="I142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6" i="1"/>
  <c r="I125" i="1"/>
  <c r="I124" i="1"/>
  <c r="I121" i="1"/>
  <c r="I120" i="1"/>
  <c r="I119" i="1"/>
  <c r="I118" i="1"/>
  <c r="I117" i="1"/>
  <c r="I116" i="1"/>
  <c r="I115" i="1"/>
  <c r="I114" i="1"/>
  <c r="I113" i="1"/>
  <c r="I112" i="1"/>
  <c r="I110" i="1"/>
  <c r="I109" i="1"/>
  <c r="I108" i="1"/>
  <c r="I107" i="1"/>
  <c r="I106" i="1"/>
  <c r="I105" i="1"/>
  <c r="I103" i="1"/>
  <c r="I102" i="1"/>
  <c r="I101" i="1"/>
  <c r="I100" i="1"/>
  <c r="I99" i="1"/>
  <c r="I95" i="1"/>
  <c r="I93" i="1"/>
  <c r="I92" i="1"/>
  <c r="I91" i="1"/>
  <c r="I90" i="1"/>
  <c r="I89" i="1"/>
  <c r="I88" i="1"/>
  <c r="I87" i="1"/>
  <c r="I85" i="1"/>
  <c r="I84" i="1"/>
  <c r="I83" i="1"/>
  <c r="I82" i="1"/>
  <c r="I80" i="1"/>
  <c r="I77" i="1"/>
  <c r="I76" i="1"/>
  <c r="I75" i="1"/>
  <c r="I74" i="1"/>
  <c r="I73" i="1"/>
  <c r="I72" i="1"/>
  <c r="I70" i="1"/>
  <c r="I69" i="1"/>
  <c r="I68" i="1"/>
  <c r="I67" i="1"/>
  <c r="I66" i="1"/>
  <c r="I65" i="1"/>
  <c r="I64" i="1"/>
  <c r="I63" i="1"/>
  <c r="I62" i="1"/>
  <c r="I61" i="1"/>
  <c r="I60" i="1"/>
  <c r="I59" i="1"/>
  <c r="I55" i="1"/>
  <c r="I54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4" i="1"/>
  <c r="I33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8" i="1"/>
  <c r="I7" i="1"/>
  <c r="K65" i="1" l="1"/>
  <c r="J65" i="1"/>
  <c r="G65" i="1"/>
  <c r="F65" i="1"/>
  <c r="BK233" i="1" l="1"/>
  <c r="K15" i="1" l="1"/>
  <c r="J15" i="1"/>
  <c r="G15" i="1"/>
  <c r="F15" i="1"/>
  <c r="K134" i="1" l="1"/>
  <c r="J134" i="1"/>
  <c r="G134" i="1"/>
  <c r="F134" i="1"/>
  <c r="K207" i="1"/>
  <c r="J207" i="1"/>
  <c r="G207" i="1"/>
  <c r="F207" i="1"/>
  <c r="K135" i="1" l="1"/>
  <c r="J135" i="1"/>
  <c r="G135" i="1"/>
  <c r="F135" i="1"/>
  <c r="H135" i="1" l="1"/>
  <c r="K59" i="1" l="1"/>
  <c r="J59" i="1"/>
  <c r="G59" i="1"/>
  <c r="F59" i="1"/>
  <c r="K224" i="1" l="1"/>
  <c r="J224" i="1"/>
  <c r="G224" i="1"/>
  <c r="F224" i="1"/>
  <c r="K211" i="1"/>
  <c r="J211" i="1"/>
  <c r="G211" i="1"/>
  <c r="F211" i="1"/>
  <c r="K182" i="1"/>
  <c r="J182" i="1"/>
  <c r="G182" i="1"/>
  <c r="F182" i="1"/>
  <c r="K139" i="1"/>
  <c r="J139" i="1"/>
  <c r="G139" i="1"/>
  <c r="F139" i="1"/>
  <c r="K131" i="1"/>
  <c r="J131" i="1"/>
  <c r="G131" i="1"/>
  <c r="F131" i="1"/>
  <c r="K126" i="1"/>
  <c r="J126" i="1"/>
  <c r="G126" i="1"/>
  <c r="F126" i="1"/>
  <c r="K48" i="1"/>
  <c r="J48" i="1"/>
  <c r="G48" i="1"/>
  <c r="F48" i="1"/>
  <c r="K44" i="1"/>
  <c r="J44" i="1"/>
  <c r="G44" i="1"/>
  <c r="F44" i="1"/>
  <c r="K37" i="1"/>
  <c r="J37" i="1"/>
  <c r="G37" i="1"/>
  <c r="F37" i="1"/>
  <c r="K18" i="1"/>
  <c r="J18" i="1"/>
  <c r="G18" i="1"/>
  <c r="F18" i="1"/>
  <c r="H44" i="1" l="1"/>
  <c r="H131" i="1"/>
  <c r="H224" i="1"/>
  <c r="H139" i="1"/>
  <c r="H18" i="1"/>
  <c r="H48" i="1"/>
  <c r="H182" i="1"/>
  <c r="H37" i="1"/>
  <c r="H126" i="1"/>
  <c r="L233" i="1"/>
  <c r="OX233" i="1" l="1"/>
  <c r="PU233" i="1"/>
  <c r="PT233" i="1" l="1"/>
  <c r="K49" i="1" l="1"/>
  <c r="J49" i="1"/>
  <c r="G49" i="1"/>
  <c r="F49" i="1"/>
  <c r="H49" i="1" l="1"/>
  <c r="NU233" i="1"/>
  <c r="K136" i="1" l="1"/>
  <c r="J136" i="1"/>
  <c r="G136" i="1"/>
  <c r="F136" i="1"/>
  <c r="K82" i="1"/>
  <c r="J82" i="1"/>
  <c r="G82" i="1"/>
  <c r="F82" i="1"/>
  <c r="H136" i="1" l="1"/>
  <c r="H82" i="1"/>
  <c r="LV233" i="1"/>
  <c r="KQ233" i="1"/>
  <c r="KK233" i="1"/>
  <c r="JG233" i="1"/>
  <c r="FN233" i="1"/>
  <c r="K24" i="1" l="1"/>
  <c r="J24" i="1"/>
  <c r="G24" i="1"/>
  <c r="F24" i="1"/>
  <c r="H24" i="1" l="1"/>
  <c r="K66" i="1"/>
  <c r="J66" i="1"/>
  <c r="G66" i="1"/>
  <c r="F66" i="1"/>
  <c r="H66" i="1" l="1"/>
  <c r="K46" i="1"/>
  <c r="J46" i="1"/>
  <c r="G46" i="1"/>
  <c r="F46" i="1"/>
  <c r="NG233" i="1"/>
  <c r="NF233" i="1"/>
  <c r="H46" i="1" l="1"/>
  <c r="MS233" i="1"/>
  <c r="MR233" i="1"/>
  <c r="K164" i="1" l="1"/>
  <c r="J164" i="1"/>
  <c r="G164" i="1"/>
  <c r="F164" i="1"/>
  <c r="JI233" i="1" l="1"/>
  <c r="K106" i="1" l="1"/>
  <c r="J106" i="1"/>
  <c r="G106" i="1"/>
  <c r="F106" i="1"/>
  <c r="HT233" i="1" l="1"/>
  <c r="HI233" i="1" l="1"/>
  <c r="HJ233" i="1"/>
  <c r="GD233" i="1" l="1"/>
  <c r="FV233" i="1" l="1"/>
  <c r="F20" i="1" l="1"/>
  <c r="K163" i="1" l="1"/>
  <c r="J163" i="1"/>
  <c r="G163" i="1"/>
  <c r="F163" i="1"/>
  <c r="BE233" i="1" l="1"/>
  <c r="K130" i="1" l="1"/>
  <c r="J130" i="1"/>
  <c r="G130" i="1"/>
  <c r="F130" i="1"/>
  <c r="K112" i="1"/>
  <c r="J112" i="1"/>
  <c r="G112" i="1"/>
  <c r="F112" i="1"/>
  <c r="K218" i="1"/>
  <c r="J218" i="1"/>
  <c r="G218" i="1"/>
  <c r="F218" i="1"/>
  <c r="H218" i="1" l="1"/>
  <c r="H130" i="1"/>
  <c r="H112" i="1"/>
  <c r="F7" i="1"/>
  <c r="G7" i="1"/>
  <c r="K11" i="1" l="1"/>
  <c r="J11" i="1"/>
  <c r="G11" i="1"/>
  <c r="F11" i="1"/>
  <c r="K193" i="1"/>
  <c r="J193" i="1"/>
  <c r="G193" i="1"/>
  <c r="F193" i="1"/>
  <c r="K180" i="1"/>
  <c r="J180" i="1"/>
  <c r="G180" i="1"/>
  <c r="F180" i="1"/>
  <c r="H193" i="1" l="1"/>
  <c r="H180" i="1"/>
  <c r="H11" i="1"/>
  <c r="K75" i="1" l="1"/>
  <c r="J75" i="1"/>
  <c r="G75" i="1"/>
  <c r="F75" i="1"/>
  <c r="K99" i="1" l="1"/>
  <c r="J99" i="1"/>
  <c r="G99" i="1"/>
  <c r="F99" i="1"/>
  <c r="H99" i="1" l="1"/>
  <c r="K150" i="1"/>
  <c r="J150" i="1"/>
  <c r="G150" i="1"/>
  <c r="F150" i="1"/>
  <c r="K200" i="1"/>
  <c r="J200" i="1"/>
  <c r="G200" i="1"/>
  <c r="F200" i="1"/>
  <c r="H150" i="1" l="1"/>
  <c r="H200" i="1"/>
  <c r="K39" i="1" l="1"/>
  <c r="J39" i="1"/>
  <c r="G39" i="1"/>
  <c r="F39" i="1"/>
  <c r="H39" i="1" l="1"/>
  <c r="IR233" i="1"/>
  <c r="K232" i="1" l="1"/>
  <c r="K231" i="1"/>
  <c r="K230" i="1"/>
  <c r="K228" i="1"/>
  <c r="K227" i="1"/>
  <c r="K226" i="1"/>
  <c r="K223" i="1"/>
  <c r="K222" i="1"/>
  <c r="K221" i="1"/>
  <c r="K220" i="1"/>
  <c r="K219" i="1"/>
  <c r="K217" i="1"/>
  <c r="K214" i="1"/>
  <c r="K212" i="1"/>
  <c r="K210" i="1"/>
  <c r="K208" i="1"/>
  <c r="K205" i="1"/>
  <c r="K204" i="1"/>
  <c r="K203" i="1"/>
  <c r="K201" i="1"/>
  <c r="K199" i="1"/>
  <c r="K198" i="1"/>
  <c r="K196" i="1"/>
  <c r="K195" i="1"/>
  <c r="K194" i="1"/>
  <c r="K192" i="1"/>
  <c r="K191" i="1"/>
  <c r="K190" i="1"/>
  <c r="K189" i="1"/>
  <c r="K188" i="1"/>
  <c r="K187" i="1"/>
  <c r="K186" i="1"/>
  <c r="K185" i="1"/>
  <c r="K184" i="1"/>
  <c r="K183" i="1"/>
  <c r="K181" i="1"/>
  <c r="K179" i="1"/>
  <c r="K177" i="1"/>
  <c r="K176" i="1"/>
  <c r="K175" i="1"/>
  <c r="K174" i="1"/>
  <c r="K173" i="1"/>
  <c r="K172" i="1"/>
  <c r="K171" i="1"/>
  <c r="K170" i="1"/>
  <c r="K169" i="1"/>
  <c r="K167" i="1"/>
  <c r="K166" i="1"/>
  <c r="K165" i="1"/>
  <c r="K162" i="1"/>
  <c r="K161" i="1"/>
  <c r="K160" i="1"/>
  <c r="K158" i="1"/>
  <c r="K157" i="1"/>
  <c r="K156" i="1"/>
  <c r="K155" i="1"/>
  <c r="K154" i="1"/>
  <c r="K153" i="1"/>
  <c r="K152" i="1"/>
  <c r="K151" i="1"/>
  <c r="K149" i="1"/>
  <c r="K148" i="1"/>
  <c r="K147" i="1"/>
  <c r="K146" i="1"/>
  <c r="K144" i="1"/>
  <c r="K143" i="1"/>
  <c r="K142" i="1"/>
  <c r="K140" i="1"/>
  <c r="K138" i="1"/>
  <c r="K137" i="1"/>
  <c r="K132" i="1"/>
  <c r="K129" i="1"/>
  <c r="K128" i="1"/>
  <c r="K125" i="1"/>
  <c r="K124" i="1"/>
  <c r="K121" i="1"/>
  <c r="K120" i="1"/>
  <c r="K119" i="1"/>
  <c r="K118" i="1"/>
  <c r="K117" i="1"/>
  <c r="K116" i="1"/>
  <c r="K115" i="1"/>
  <c r="K114" i="1"/>
  <c r="K113" i="1"/>
  <c r="K110" i="1"/>
  <c r="K109" i="1"/>
  <c r="K108" i="1"/>
  <c r="K107" i="1"/>
  <c r="K105" i="1"/>
  <c r="K103" i="1"/>
  <c r="K102" i="1"/>
  <c r="K100" i="1"/>
  <c r="K95" i="1"/>
  <c r="K93" i="1"/>
  <c r="K92" i="1"/>
  <c r="K91" i="1"/>
  <c r="K90" i="1"/>
  <c r="K89" i="1"/>
  <c r="K88" i="1"/>
  <c r="K87" i="1"/>
  <c r="K85" i="1"/>
  <c r="K84" i="1"/>
  <c r="K83" i="1"/>
  <c r="K80" i="1"/>
  <c r="K77" i="1"/>
  <c r="K76" i="1"/>
  <c r="K74" i="1"/>
  <c r="K73" i="1"/>
  <c r="K72" i="1"/>
  <c r="K70" i="1"/>
  <c r="K69" i="1"/>
  <c r="K68" i="1"/>
  <c r="K67" i="1"/>
  <c r="K64" i="1"/>
  <c r="K63" i="1"/>
  <c r="K62" i="1"/>
  <c r="K61" i="1"/>
  <c r="K60" i="1"/>
  <c r="K55" i="1"/>
  <c r="K54" i="1"/>
  <c r="K52" i="1"/>
  <c r="K51" i="1"/>
  <c r="K50" i="1"/>
  <c r="K47" i="1"/>
  <c r="K43" i="1"/>
  <c r="K42" i="1"/>
  <c r="K41" i="1"/>
  <c r="K40" i="1"/>
  <c r="K38" i="1"/>
  <c r="K36" i="1"/>
  <c r="K34" i="1"/>
  <c r="K33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8" i="1"/>
  <c r="J232" i="1"/>
  <c r="J231" i="1"/>
  <c r="J230" i="1"/>
  <c r="J228" i="1"/>
  <c r="J227" i="1"/>
  <c r="J226" i="1"/>
  <c r="J223" i="1"/>
  <c r="J222" i="1"/>
  <c r="J221" i="1"/>
  <c r="J220" i="1"/>
  <c r="J219" i="1"/>
  <c r="J217" i="1"/>
  <c r="J214" i="1"/>
  <c r="J212" i="1"/>
  <c r="J210" i="1"/>
  <c r="J208" i="1"/>
  <c r="J205" i="1"/>
  <c r="J204" i="1"/>
  <c r="J203" i="1"/>
  <c r="J201" i="1"/>
  <c r="J199" i="1"/>
  <c r="J198" i="1"/>
  <c r="J196" i="1"/>
  <c r="J195" i="1"/>
  <c r="J194" i="1"/>
  <c r="J192" i="1"/>
  <c r="J191" i="1"/>
  <c r="J190" i="1"/>
  <c r="J189" i="1"/>
  <c r="J188" i="1"/>
  <c r="J187" i="1"/>
  <c r="J186" i="1"/>
  <c r="J185" i="1"/>
  <c r="J184" i="1"/>
  <c r="J183" i="1"/>
  <c r="J181" i="1"/>
  <c r="J179" i="1"/>
  <c r="J177" i="1"/>
  <c r="J176" i="1"/>
  <c r="J175" i="1"/>
  <c r="J174" i="1"/>
  <c r="J173" i="1"/>
  <c r="J172" i="1"/>
  <c r="J171" i="1"/>
  <c r="J170" i="1"/>
  <c r="J169" i="1"/>
  <c r="J167" i="1"/>
  <c r="J166" i="1"/>
  <c r="J165" i="1"/>
  <c r="J162" i="1"/>
  <c r="J161" i="1"/>
  <c r="J160" i="1"/>
  <c r="J158" i="1"/>
  <c r="J157" i="1"/>
  <c r="J156" i="1"/>
  <c r="J155" i="1"/>
  <c r="J154" i="1"/>
  <c r="J153" i="1"/>
  <c r="J152" i="1"/>
  <c r="J151" i="1"/>
  <c r="J149" i="1"/>
  <c r="J148" i="1"/>
  <c r="J147" i="1"/>
  <c r="J146" i="1"/>
  <c r="J144" i="1"/>
  <c r="J143" i="1"/>
  <c r="J142" i="1"/>
  <c r="J140" i="1"/>
  <c r="J138" i="1"/>
  <c r="J137" i="1"/>
  <c r="J132" i="1"/>
  <c r="J129" i="1"/>
  <c r="J128" i="1"/>
  <c r="J125" i="1"/>
  <c r="J124" i="1"/>
  <c r="J121" i="1"/>
  <c r="J120" i="1"/>
  <c r="J119" i="1"/>
  <c r="J118" i="1"/>
  <c r="J117" i="1"/>
  <c r="J116" i="1"/>
  <c r="J115" i="1"/>
  <c r="J114" i="1"/>
  <c r="J113" i="1"/>
  <c r="J110" i="1"/>
  <c r="J109" i="1"/>
  <c r="J108" i="1"/>
  <c r="J107" i="1"/>
  <c r="J105" i="1"/>
  <c r="J103" i="1"/>
  <c r="J102" i="1"/>
  <c r="J100" i="1"/>
  <c r="J95" i="1"/>
  <c r="J93" i="1"/>
  <c r="J92" i="1"/>
  <c r="J91" i="1"/>
  <c r="J90" i="1"/>
  <c r="J89" i="1"/>
  <c r="J88" i="1"/>
  <c r="J87" i="1"/>
  <c r="J85" i="1"/>
  <c r="J84" i="1"/>
  <c r="J83" i="1"/>
  <c r="J80" i="1"/>
  <c r="J77" i="1"/>
  <c r="J76" i="1"/>
  <c r="J74" i="1"/>
  <c r="J73" i="1"/>
  <c r="J72" i="1"/>
  <c r="J70" i="1"/>
  <c r="J69" i="1"/>
  <c r="J68" i="1"/>
  <c r="J67" i="1"/>
  <c r="J64" i="1"/>
  <c r="J63" i="1"/>
  <c r="J62" i="1"/>
  <c r="J61" i="1"/>
  <c r="J60" i="1"/>
  <c r="J55" i="1"/>
  <c r="J54" i="1"/>
  <c r="J52" i="1"/>
  <c r="J51" i="1"/>
  <c r="J50" i="1"/>
  <c r="J47" i="1"/>
  <c r="J43" i="1"/>
  <c r="J42" i="1"/>
  <c r="J41" i="1"/>
  <c r="J40" i="1"/>
  <c r="J38" i="1"/>
  <c r="J36" i="1"/>
  <c r="J34" i="1"/>
  <c r="J33" i="1"/>
  <c r="J30" i="1"/>
  <c r="J29" i="1"/>
  <c r="J28" i="1"/>
  <c r="J27" i="1"/>
  <c r="J26" i="1"/>
  <c r="J25" i="1"/>
  <c r="J23" i="1"/>
  <c r="J22" i="1"/>
  <c r="J21" i="1"/>
  <c r="J20" i="1"/>
  <c r="J19" i="1"/>
  <c r="J17" i="1"/>
  <c r="J16" i="1"/>
  <c r="J14" i="1"/>
  <c r="J8" i="1"/>
  <c r="G232" i="1"/>
  <c r="G231" i="1"/>
  <c r="G230" i="1"/>
  <c r="G228" i="1"/>
  <c r="G227" i="1"/>
  <c r="G226" i="1"/>
  <c r="G223" i="1"/>
  <c r="G222" i="1"/>
  <c r="G221" i="1"/>
  <c r="G220" i="1"/>
  <c r="G219" i="1"/>
  <c r="G217" i="1"/>
  <c r="G214" i="1"/>
  <c r="G212" i="1"/>
  <c r="G210" i="1"/>
  <c r="G208" i="1"/>
  <c r="G205" i="1"/>
  <c r="G204" i="1"/>
  <c r="G203" i="1"/>
  <c r="G201" i="1"/>
  <c r="G199" i="1"/>
  <c r="G198" i="1"/>
  <c r="G196" i="1"/>
  <c r="G195" i="1"/>
  <c r="G194" i="1"/>
  <c r="G192" i="1"/>
  <c r="G191" i="1"/>
  <c r="G190" i="1"/>
  <c r="G189" i="1"/>
  <c r="G188" i="1"/>
  <c r="G187" i="1"/>
  <c r="G186" i="1"/>
  <c r="G185" i="1"/>
  <c r="G184" i="1"/>
  <c r="G183" i="1"/>
  <c r="G181" i="1"/>
  <c r="G179" i="1"/>
  <c r="G177" i="1"/>
  <c r="G176" i="1"/>
  <c r="G175" i="1"/>
  <c r="G174" i="1"/>
  <c r="G173" i="1"/>
  <c r="G172" i="1"/>
  <c r="G171" i="1"/>
  <c r="G170" i="1"/>
  <c r="G169" i="1"/>
  <c r="G167" i="1"/>
  <c r="G166" i="1"/>
  <c r="G165" i="1"/>
  <c r="G162" i="1"/>
  <c r="G161" i="1"/>
  <c r="G160" i="1"/>
  <c r="G158" i="1"/>
  <c r="G157" i="1"/>
  <c r="G156" i="1"/>
  <c r="G155" i="1"/>
  <c r="G154" i="1"/>
  <c r="G153" i="1"/>
  <c r="G152" i="1"/>
  <c r="G151" i="1"/>
  <c r="G149" i="1"/>
  <c r="G148" i="1"/>
  <c r="G147" i="1"/>
  <c r="G146" i="1"/>
  <c r="G144" i="1"/>
  <c r="G143" i="1"/>
  <c r="G142" i="1"/>
  <c r="G140" i="1"/>
  <c r="G138" i="1"/>
  <c r="G137" i="1"/>
  <c r="G132" i="1"/>
  <c r="G129" i="1"/>
  <c r="G128" i="1"/>
  <c r="G125" i="1"/>
  <c r="G124" i="1"/>
  <c r="G121" i="1"/>
  <c r="G120" i="1"/>
  <c r="G119" i="1"/>
  <c r="G118" i="1"/>
  <c r="G117" i="1"/>
  <c r="G116" i="1"/>
  <c r="G115" i="1"/>
  <c r="G114" i="1"/>
  <c r="G113" i="1"/>
  <c r="G110" i="1"/>
  <c r="G109" i="1"/>
  <c r="G108" i="1"/>
  <c r="G107" i="1"/>
  <c r="G105" i="1"/>
  <c r="G103" i="1"/>
  <c r="G102" i="1"/>
  <c r="G100" i="1"/>
  <c r="G95" i="1"/>
  <c r="G93" i="1"/>
  <c r="G92" i="1"/>
  <c r="G91" i="1"/>
  <c r="G90" i="1"/>
  <c r="G89" i="1"/>
  <c r="G88" i="1"/>
  <c r="G87" i="1"/>
  <c r="G85" i="1"/>
  <c r="G84" i="1"/>
  <c r="G83" i="1"/>
  <c r="G80" i="1"/>
  <c r="G77" i="1"/>
  <c r="G76" i="1"/>
  <c r="G74" i="1"/>
  <c r="G73" i="1"/>
  <c r="G72" i="1"/>
  <c r="G70" i="1"/>
  <c r="G69" i="1"/>
  <c r="G68" i="1"/>
  <c r="G67" i="1"/>
  <c r="G64" i="1"/>
  <c r="G63" i="1"/>
  <c r="G62" i="1"/>
  <c r="G61" i="1"/>
  <c r="G60" i="1"/>
  <c r="G55" i="1"/>
  <c r="G54" i="1"/>
  <c r="G52" i="1"/>
  <c r="G51" i="1"/>
  <c r="G50" i="1"/>
  <c r="G47" i="1"/>
  <c r="G43" i="1"/>
  <c r="G42" i="1"/>
  <c r="G41" i="1"/>
  <c r="G40" i="1"/>
  <c r="G38" i="1"/>
  <c r="G36" i="1"/>
  <c r="G34" i="1"/>
  <c r="G33" i="1"/>
  <c r="G30" i="1"/>
  <c r="G29" i="1"/>
  <c r="G28" i="1"/>
  <c r="G27" i="1"/>
  <c r="G26" i="1"/>
  <c r="G25" i="1"/>
  <c r="G23" i="1"/>
  <c r="G22" i="1"/>
  <c r="G21" i="1"/>
  <c r="G20" i="1"/>
  <c r="G19" i="1"/>
  <c r="G17" i="1"/>
  <c r="G16" i="1"/>
  <c r="G14" i="1"/>
  <c r="G8" i="1"/>
  <c r="F232" i="1"/>
  <c r="F231" i="1"/>
  <c r="F230" i="1"/>
  <c r="F228" i="1"/>
  <c r="F227" i="1"/>
  <c r="F226" i="1"/>
  <c r="F223" i="1"/>
  <c r="F222" i="1"/>
  <c r="F221" i="1"/>
  <c r="F220" i="1"/>
  <c r="F219" i="1"/>
  <c r="F217" i="1"/>
  <c r="F214" i="1"/>
  <c r="F212" i="1"/>
  <c r="F210" i="1"/>
  <c r="F208" i="1"/>
  <c r="F205" i="1"/>
  <c r="F204" i="1"/>
  <c r="F203" i="1"/>
  <c r="F201" i="1"/>
  <c r="F199" i="1"/>
  <c r="F198" i="1"/>
  <c r="F196" i="1"/>
  <c r="F195" i="1"/>
  <c r="F194" i="1"/>
  <c r="F192" i="1"/>
  <c r="F191" i="1"/>
  <c r="F190" i="1"/>
  <c r="F189" i="1"/>
  <c r="F188" i="1"/>
  <c r="F187" i="1"/>
  <c r="F186" i="1"/>
  <c r="F185" i="1"/>
  <c r="F184" i="1"/>
  <c r="F183" i="1"/>
  <c r="F181" i="1"/>
  <c r="F179" i="1"/>
  <c r="F177" i="1"/>
  <c r="F176" i="1"/>
  <c r="F175" i="1"/>
  <c r="F174" i="1"/>
  <c r="F173" i="1"/>
  <c r="F172" i="1"/>
  <c r="F171" i="1"/>
  <c r="F170" i="1"/>
  <c r="F169" i="1"/>
  <c r="F167" i="1"/>
  <c r="F166" i="1"/>
  <c r="F165" i="1"/>
  <c r="F162" i="1"/>
  <c r="F161" i="1"/>
  <c r="F160" i="1"/>
  <c r="F158" i="1"/>
  <c r="F157" i="1"/>
  <c r="F156" i="1"/>
  <c r="F155" i="1"/>
  <c r="F154" i="1"/>
  <c r="F153" i="1"/>
  <c r="F152" i="1"/>
  <c r="F151" i="1"/>
  <c r="F149" i="1"/>
  <c r="F148" i="1"/>
  <c r="F147" i="1"/>
  <c r="F146" i="1"/>
  <c r="F144" i="1"/>
  <c r="F143" i="1"/>
  <c r="F142" i="1"/>
  <c r="F140" i="1"/>
  <c r="F138" i="1"/>
  <c r="F137" i="1"/>
  <c r="F132" i="1"/>
  <c r="F129" i="1"/>
  <c r="F128" i="1"/>
  <c r="F125" i="1"/>
  <c r="F124" i="1"/>
  <c r="F121" i="1"/>
  <c r="F120" i="1"/>
  <c r="F119" i="1"/>
  <c r="F118" i="1"/>
  <c r="F117" i="1"/>
  <c r="F116" i="1"/>
  <c r="F115" i="1"/>
  <c r="F114" i="1"/>
  <c r="F113" i="1"/>
  <c r="F110" i="1"/>
  <c r="F109" i="1"/>
  <c r="F108" i="1"/>
  <c r="F107" i="1"/>
  <c r="F105" i="1"/>
  <c r="F103" i="1"/>
  <c r="F102" i="1"/>
  <c r="F100" i="1"/>
  <c r="F95" i="1"/>
  <c r="F93" i="1"/>
  <c r="F92" i="1"/>
  <c r="F91" i="1"/>
  <c r="F90" i="1"/>
  <c r="F89" i="1"/>
  <c r="F88" i="1"/>
  <c r="F87" i="1"/>
  <c r="F85" i="1"/>
  <c r="F84" i="1"/>
  <c r="F83" i="1"/>
  <c r="F80" i="1"/>
  <c r="F77" i="1"/>
  <c r="F76" i="1"/>
  <c r="F74" i="1"/>
  <c r="F73" i="1"/>
  <c r="F72" i="1"/>
  <c r="F70" i="1"/>
  <c r="F69" i="1"/>
  <c r="F68" i="1"/>
  <c r="F67" i="1"/>
  <c r="F64" i="1"/>
  <c r="F63" i="1"/>
  <c r="F62" i="1"/>
  <c r="F61" i="1"/>
  <c r="F60" i="1"/>
  <c r="F55" i="1"/>
  <c r="F54" i="1"/>
  <c r="F52" i="1"/>
  <c r="F51" i="1"/>
  <c r="F50" i="1"/>
  <c r="F47" i="1"/>
  <c r="F43" i="1"/>
  <c r="F42" i="1"/>
  <c r="F41" i="1"/>
  <c r="F40" i="1"/>
  <c r="F38" i="1"/>
  <c r="F36" i="1"/>
  <c r="F34" i="1"/>
  <c r="F33" i="1"/>
  <c r="F30" i="1"/>
  <c r="F29" i="1"/>
  <c r="F28" i="1"/>
  <c r="F27" i="1"/>
  <c r="F26" i="1"/>
  <c r="F25" i="1"/>
  <c r="F23" i="1"/>
  <c r="F22" i="1"/>
  <c r="F21" i="1"/>
  <c r="F19" i="1"/>
  <c r="F17" i="1"/>
  <c r="F16" i="1"/>
  <c r="F14" i="1"/>
  <c r="F8" i="1"/>
  <c r="K7" i="1"/>
  <c r="J7" i="1"/>
  <c r="F233" i="1" l="1"/>
  <c r="RN233" i="1"/>
  <c r="RK233" i="1" l="1"/>
  <c r="RJ233" i="1"/>
  <c r="RI233" i="1"/>
  <c r="RL233" i="1" l="1"/>
  <c r="RH233" i="1"/>
  <c r="RG233" i="1"/>
  <c r="RF233" i="1"/>
  <c r="RE233" i="1"/>
  <c r="RD233" i="1"/>
  <c r="RC233" i="1"/>
  <c r="RB233" i="1" l="1"/>
  <c r="RA233" i="1"/>
  <c r="QZ233" i="1"/>
  <c r="QY233" i="1"/>
  <c r="QX233" i="1"/>
  <c r="QW233" i="1"/>
  <c r="RM233" i="1" l="1"/>
  <c r="QV233" i="1"/>
  <c r="QU233" i="1"/>
  <c r="QT233" i="1"/>
  <c r="QS233" i="1"/>
  <c r="QR233" i="1" l="1"/>
  <c r="QQ233" i="1"/>
  <c r="QP233" i="1"/>
  <c r="QO233" i="1"/>
  <c r="NX233" i="1" l="1"/>
  <c r="NV233" i="1"/>
  <c r="NT233" i="1"/>
  <c r="NS233" i="1"/>
  <c r="NR233" i="1"/>
  <c r="NP233" i="1" l="1"/>
  <c r="NQ233" i="1"/>
  <c r="NO233" i="1"/>
  <c r="NM233" i="1" l="1"/>
  <c r="KE233" i="1" l="1"/>
  <c r="KD233" i="1"/>
  <c r="KF233" i="1"/>
  <c r="KG233" i="1"/>
  <c r="KC233" i="1" l="1"/>
  <c r="KB233" i="1" l="1"/>
  <c r="HD233" i="1" l="1"/>
  <c r="HC233" i="1"/>
  <c r="HA233" i="1"/>
  <c r="GZ233" i="1"/>
  <c r="GY233" i="1" l="1"/>
  <c r="FX233" i="1" l="1"/>
  <c r="FU233" i="1"/>
  <c r="FT233" i="1"/>
  <c r="FI233" i="1" l="1"/>
  <c r="FM233" i="1" l="1"/>
  <c r="EP233" i="1" l="1"/>
  <c r="EO233" i="1"/>
  <c r="EG233" i="1" l="1"/>
  <c r="EM233" i="1" l="1"/>
  <c r="EN233" i="1"/>
  <c r="EL233" i="1"/>
  <c r="EJ233" i="1"/>
  <c r="EF233" i="1"/>
  <c r="EI233" i="1" l="1"/>
  <c r="EH233" i="1"/>
  <c r="H23" i="1" l="1"/>
  <c r="H208" i="1" l="1"/>
  <c r="DB233" i="1" l="1"/>
  <c r="EA233" i="1" l="1"/>
  <c r="H8" i="1" l="1"/>
  <c r="H16" i="1"/>
  <c r="H17" i="1"/>
  <c r="H19" i="1"/>
  <c r="H21" i="1"/>
  <c r="H22" i="1"/>
  <c r="H25" i="1"/>
  <c r="H28" i="1"/>
  <c r="H30" i="1"/>
  <c r="H33" i="1"/>
  <c r="H36" i="1"/>
  <c r="H38" i="1"/>
  <c r="H40" i="1"/>
  <c r="H42" i="1"/>
  <c r="H47" i="1"/>
  <c r="H51" i="1"/>
  <c r="H52" i="1"/>
  <c r="H63" i="1"/>
  <c r="H67" i="1"/>
  <c r="H73" i="1"/>
  <c r="H80" i="1"/>
  <c r="H87" i="1"/>
  <c r="H88" i="1"/>
  <c r="H90" i="1"/>
  <c r="H91" i="1"/>
  <c r="H92" i="1"/>
  <c r="H93" i="1"/>
  <c r="H95" i="1"/>
  <c r="H100" i="1"/>
  <c r="H102" i="1"/>
  <c r="H103" i="1"/>
  <c r="H108" i="1"/>
  <c r="H113" i="1"/>
  <c r="H114" i="1"/>
  <c r="H116" i="1"/>
  <c r="H117" i="1"/>
  <c r="H119" i="1"/>
  <c r="H120" i="1"/>
  <c r="H140" i="1"/>
  <c r="H142" i="1"/>
  <c r="H144" i="1"/>
  <c r="H151" i="1"/>
  <c r="H155" i="1"/>
  <c r="H169" i="1"/>
  <c r="H174" i="1"/>
  <c r="H175" i="1"/>
  <c r="H179" i="1"/>
  <c r="H181" i="1"/>
  <c r="H185" i="1"/>
  <c r="H186" i="1"/>
  <c r="H189" i="1"/>
  <c r="H190" i="1"/>
  <c r="H196" i="1"/>
  <c r="H205" i="1"/>
  <c r="H214" i="1"/>
  <c r="H220" i="1"/>
  <c r="H226" i="1"/>
  <c r="DV233" i="1"/>
  <c r="DQ233" i="1"/>
  <c r="H191" i="1" l="1"/>
  <c r="H187" i="1"/>
  <c r="H183" i="1"/>
  <c r="H176" i="1"/>
  <c r="H170" i="1"/>
  <c r="H166" i="1"/>
  <c r="H161" i="1"/>
  <c r="H121" i="1"/>
  <c r="H204" i="1"/>
  <c r="H199" i="1"/>
  <c r="H195" i="1"/>
  <c r="H228" i="1"/>
  <c r="H219" i="1"/>
  <c r="H223" i="1"/>
  <c r="H154" i="1"/>
  <c r="H227" i="1"/>
  <c r="H221" i="1"/>
  <c r="H217" i="1"/>
  <c r="H201" i="1"/>
  <c r="H198" i="1"/>
  <c r="H156" i="1"/>
  <c r="H152" i="1"/>
  <c r="H149" i="1"/>
  <c r="H143" i="1"/>
  <c r="H137" i="1"/>
  <c r="H132" i="1"/>
  <c r="H128" i="1"/>
  <c r="H83" i="1"/>
  <c r="H74" i="1"/>
  <c r="H68" i="1"/>
  <c r="H64" i="1"/>
  <c r="H60" i="1"/>
  <c r="H54" i="1"/>
  <c r="H43" i="1"/>
  <c r="H212" i="1"/>
  <c r="H158" i="1"/>
  <c r="H125" i="1"/>
  <c r="H110" i="1"/>
  <c r="H85" i="1"/>
  <c r="H62" i="1"/>
  <c r="H27" i="1"/>
  <c r="H194" i="1"/>
  <c r="H162" i="1"/>
  <c r="H146" i="1"/>
  <c r="H129" i="1"/>
  <c r="H89" i="1"/>
  <c r="H222" i="1"/>
  <c r="H69" i="1"/>
  <c r="H50" i="1"/>
  <c r="H34" i="1"/>
  <c r="H14" i="1"/>
  <c r="H203" i="1"/>
  <c r="H188" i="1"/>
  <c r="H171" i="1"/>
  <c r="H153" i="1"/>
  <c r="H138" i="1"/>
  <c r="H118" i="1"/>
  <c r="H77" i="1"/>
  <c r="H55" i="1"/>
  <c r="H20" i="1"/>
  <c r="H184" i="1"/>
  <c r="H167" i="1"/>
  <c r="H115" i="1"/>
  <c r="H232" i="1"/>
  <c r="H192" i="1"/>
  <c r="H177" i="1"/>
  <c r="H124" i="1"/>
  <c r="H109" i="1"/>
  <c r="H84" i="1"/>
  <c r="H61" i="1"/>
  <c r="H41" i="1"/>
  <c r="H26" i="1"/>
  <c r="DK233" i="1" l="1"/>
  <c r="DA233" i="1"/>
  <c r="DL233" i="1" l="1"/>
  <c r="DJ233" i="1"/>
  <c r="DI233" i="1"/>
  <c r="DH233" i="1"/>
  <c r="DG233" i="1"/>
  <c r="DF233" i="1"/>
  <c r="DE233" i="1"/>
  <c r="DD233" i="1"/>
  <c r="DC233" i="1"/>
  <c r="CZ233" i="1" l="1"/>
  <c r="CY233" i="1"/>
  <c r="CW233" i="1"/>
  <c r="CS233" i="1"/>
  <c r="CP233" i="1" l="1"/>
  <c r="CE233" i="1" l="1"/>
  <c r="AI233" i="1" l="1"/>
  <c r="AG233" i="1"/>
  <c r="AE233" i="1" l="1"/>
  <c r="AH233" i="1"/>
  <c r="AD233" i="1"/>
  <c r="R233" i="1" l="1"/>
  <c r="TO233" i="1" l="1"/>
  <c r="TT233" i="1"/>
  <c r="TE233" i="1"/>
  <c r="SH233" i="1"/>
  <c r="TU233" i="1" l="1"/>
  <c r="TS233" i="1"/>
  <c r="TR233" i="1"/>
  <c r="US233" i="1" l="1"/>
  <c r="UR233" i="1"/>
  <c r="UQ233" i="1"/>
  <c r="UP233" i="1"/>
  <c r="UO233" i="1"/>
  <c r="UN233" i="1"/>
  <c r="UM233" i="1"/>
  <c r="UL233" i="1"/>
  <c r="UK233" i="1"/>
  <c r="UJ233" i="1"/>
  <c r="UI233" i="1"/>
  <c r="UH233" i="1"/>
  <c r="UG233" i="1"/>
  <c r="UF233" i="1"/>
  <c r="UE233" i="1"/>
  <c r="UD233" i="1"/>
  <c r="UC233" i="1"/>
  <c r="UB233" i="1"/>
  <c r="UA233" i="1"/>
  <c r="TZ233" i="1"/>
  <c r="TY233" i="1"/>
  <c r="TX233" i="1"/>
  <c r="TW233" i="1"/>
  <c r="TV233" i="1"/>
  <c r="TQ233" i="1"/>
  <c r="TP233" i="1"/>
  <c r="TN233" i="1"/>
  <c r="TM233" i="1"/>
  <c r="TL233" i="1"/>
  <c r="TK233" i="1"/>
  <c r="TJ233" i="1"/>
  <c r="TI233" i="1"/>
  <c r="TH233" i="1"/>
  <c r="TG233" i="1"/>
  <c r="TF233" i="1"/>
  <c r="TD233" i="1"/>
  <c r="TC233" i="1"/>
  <c r="TB233" i="1"/>
  <c r="RV233" i="1" l="1"/>
  <c r="QD233" i="1"/>
  <c r="TA233" i="1" l="1"/>
  <c r="SZ233" i="1"/>
  <c r="SY233" i="1"/>
  <c r="SX233" i="1"/>
  <c r="SW233" i="1"/>
  <c r="SV233" i="1"/>
  <c r="SU233" i="1"/>
  <c r="ST233" i="1"/>
  <c r="SS233" i="1"/>
  <c r="SR233" i="1"/>
  <c r="SQ233" i="1"/>
  <c r="SP233" i="1"/>
  <c r="SO233" i="1"/>
  <c r="SN233" i="1"/>
  <c r="SM233" i="1"/>
  <c r="SL233" i="1"/>
  <c r="SK233" i="1"/>
  <c r="SJ233" i="1"/>
  <c r="SI233" i="1"/>
  <c r="SG233" i="1"/>
  <c r="SF233" i="1"/>
  <c r="SE233" i="1"/>
  <c r="SD233" i="1"/>
  <c r="SC233" i="1"/>
  <c r="SB233" i="1"/>
  <c r="SA233" i="1"/>
  <c r="RZ233" i="1"/>
  <c r="RR233" i="1" l="1"/>
  <c r="JQ233" i="1"/>
  <c r="EC233" i="1"/>
  <c r="QK233" i="1" l="1"/>
  <c r="QJ233" i="1"/>
  <c r="WX233" i="1" l="1"/>
  <c r="WW233" i="1"/>
  <c r="WV233" i="1"/>
  <c r="WU233" i="1"/>
  <c r="WT233" i="1"/>
  <c r="WS233" i="1"/>
  <c r="WR233" i="1"/>
  <c r="WQ233" i="1"/>
  <c r="WP233" i="1"/>
  <c r="WO233" i="1"/>
  <c r="WN233" i="1"/>
  <c r="WM233" i="1"/>
  <c r="WL233" i="1"/>
  <c r="WK233" i="1"/>
  <c r="WJ233" i="1"/>
  <c r="WI233" i="1"/>
  <c r="WH233" i="1"/>
  <c r="WG233" i="1"/>
  <c r="WF233" i="1"/>
  <c r="WE233" i="1"/>
  <c r="WD233" i="1"/>
  <c r="WC233" i="1"/>
  <c r="WB233" i="1"/>
  <c r="WA233" i="1"/>
  <c r="VZ233" i="1"/>
  <c r="VY233" i="1"/>
  <c r="VX233" i="1"/>
  <c r="VW233" i="1"/>
  <c r="VV233" i="1"/>
  <c r="VU233" i="1"/>
  <c r="VT233" i="1"/>
  <c r="VS233" i="1"/>
  <c r="VR233" i="1"/>
  <c r="VQ233" i="1"/>
  <c r="VP233" i="1"/>
  <c r="VO233" i="1"/>
  <c r="VN233" i="1"/>
  <c r="VM233" i="1"/>
  <c r="VL233" i="1"/>
  <c r="VK233" i="1"/>
  <c r="VJ233" i="1"/>
  <c r="VI233" i="1"/>
  <c r="VH233" i="1"/>
  <c r="VG233" i="1"/>
  <c r="VF233" i="1"/>
  <c r="VE233" i="1"/>
  <c r="VD233" i="1"/>
  <c r="VC233" i="1"/>
  <c r="VB233" i="1"/>
  <c r="VA233" i="1"/>
  <c r="UZ233" i="1"/>
  <c r="UY233" i="1"/>
  <c r="UX233" i="1"/>
  <c r="UW233" i="1"/>
  <c r="UV233" i="1"/>
  <c r="UU233" i="1"/>
  <c r="UT233" i="1"/>
  <c r="RY233" i="1"/>
  <c r="RX233" i="1"/>
  <c r="RW233" i="1"/>
  <c r="RU233" i="1"/>
  <c r="RT233" i="1"/>
  <c r="RS233" i="1"/>
  <c r="RQ233" i="1"/>
  <c r="RP233" i="1"/>
  <c r="RO233" i="1"/>
  <c r="QN233" i="1"/>
  <c r="QM233" i="1"/>
  <c r="QL233" i="1"/>
  <c r="QI233" i="1"/>
  <c r="QB233" i="1"/>
  <c r="QA233" i="1"/>
  <c r="QH233" i="1"/>
  <c r="QG233" i="1"/>
  <c r="QF233" i="1"/>
  <c r="QE233" i="1"/>
  <c r="QC233" i="1"/>
  <c r="PZ233" i="1"/>
  <c r="PY233" i="1"/>
  <c r="PX233" i="1"/>
  <c r="PS233" i="1"/>
  <c r="LZ233" i="1" l="1"/>
  <c r="OE233" i="1"/>
  <c r="PI233" i="1" l="1"/>
  <c r="OG233" i="1" l="1"/>
  <c r="OA233" i="1" l="1"/>
  <c r="NL233" i="1"/>
  <c r="NK233" i="1"/>
  <c r="OC233" i="1"/>
  <c r="MY233" i="1" l="1"/>
  <c r="MW233" i="1"/>
  <c r="PW233" i="1" l="1"/>
  <c r="PV233" i="1"/>
  <c r="PR233" i="1"/>
  <c r="PQ233" i="1"/>
  <c r="PP233" i="1"/>
  <c r="PO233" i="1"/>
  <c r="PN233" i="1"/>
  <c r="PM233" i="1"/>
  <c r="PL233" i="1"/>
  <c r="PK233" i="1"/>
  <c r="PJ233" i="1"/>
  <c r="PH233" i="1"/>
  <c r="PG233" i="1"/>
  <c r="PF233" i="1"/>
  <c r="PE233" i="1"/>
  <c r="PD233" i="1"/>
  <c r="PC233" i="1"/>
  <c r="PB233" i="1"/>
  <c r="PA233" i="1"/>
  <c r="OZ233" i="1"/>
  <c r="OY233" i="1"/>
  <c r="OW233" i="1"/>
  <c r="OV233" i="1"/>
  <c r="OU233" i="1"/>
  <c r="OT233" i="1"/>
  <c r="OS233" i="1"/>
  <c r="OR233" i="1"/>
  <c r="OQ233" i="1"/>
  <c r="OP233" i="1"/>
  <c r="OO233" i="1"/>
  <c r="ON233" i="1"/>
  <c r="OM233" i="1"/>
  <c r="OL233" i="1"/>
  <c r="OK233" i="1"/>
  <c r="OJ233" i="1"/>
  <c r="OI233" i="1"/>
  <c r="OH233" i="1"/>
  <c r="OF233" i="1"/>
  <c r="OD233" i="1"/>
  <c r="OB233" i="1"/>
  <c r="NZ233" i="1"/>
  <c r="NY233" i="1"/>
  <c r="NW233" i="1"/>
  <c r="NN233" i="1"/>
  <c r="NJ233" i="1"/>
  <c r="NI233" i="1"/>
  <c r="NH233" i="1"/>
  <c r="NE233" i="1"/>
  <c r="NA233" i="1"/>
  <c r="MZ233" i="1"/>
  <c r="ND233" i="1"/>
  <c r="NC233" i="1"/>
  <c r="NB233" i="1"/>
  <c r="MX233" i="1"/>
  <c r="MV233" i="1"/>
  <c r="MU233" i="1"/>
  <c r="MT233" i="1"/>
  <c r="MQ233" i="1"/>
  <c r="MP233" i="1"/>
  <c r="MJ233" i="1"/>
  <c r="LH233" i="1"/>
  <c r="MG233" i="1" l="1"/>
  <c r="KZ233" i="1" l="1"/>
  <c r="LK233" i="1"/>
  <c r="LJ233" i="1"/>
  <c r="LI233" i="1"/>
  <c r="LG233" i="1"/>
  <c r="LE233" i="1"/>
  <c r="LC233" i="1"/>
  <c r="LB233" i="1"/>
  <c r="LA233" i="1"/>
  <c r="KY233" i="1"/>
  <c r="KX233" i="1"/>
  <c r="KW233" i="1"/>
  <c r="KV233" i="1"/>
  <c r="KU233" i="1"/>
  <c r="KT233" i="1"/>
  <c r="KS233" i="1"/>
  <c r="KR233" i="1"/>
  <c r="JZ233" i="1" l="1"/>
  <c r="JU233" i="1" l="1"/>
  <c r="JR233" i="1"/>
  <c r="JM233" i="1" l="1"/>
  <c r="JL233" i="1"/>
  <c r="JB233" i="1" l="1"/>
  <c r="HS233" i="1"/>
  <c r="ID233" i="1" l="1"/>
  <c r="IL233" i="1" l="1"/>
  <c r="IA233" i="1" l="1"/>
  <c r="HZ233" i="1"/>
  <c r="HN233" i="1" l="1"/>
  <c r="GX233" i="1"/>
  <c r="HM233" i="1" l="1"/>
  <c r="GR233" i="1" l="1"/>
  <c r="GQ233" i="1"/>
  <c r="GP233" i="1"/>
  <c r="GO233" i="1"/>
  <c r="GN233" i="1"/>
  <c r="GI233" i="1"/>
  <c r="GF233" i="1"/>
  <c r="GG233" i="1"/>
  <c r="FR233" i="1" l="1"/>
  <c r="DZ233" i="1" l="1"/>
  <c r="ET233" i="1" l="1"/>
  <c r="DN233" i="1" l="1"/>
  <c r="DO233" i="1"/>
  <c r="CI233" i="1"/>
  <c r="CA233" i="1" l="1"/>
  <c r="BZ233" i="1"/>
  <c r="BY233" i="1"/>
  <c r="BX233" i="1"/>
  <c r="BW233" i="1"/>
  <c r="BV233" i="1"/>
  <c r="BU233" i="1"/>
  <c r="BT233" i="1"/>
  <c r="BS233" i="1"/>
  <c r="BR233" i="1"/>
  <c r="BQ233" i="1"/>
  <c r="BP233" i="1"/>
  <c r="BN233" i="1"/>
  <c r="BM233" i="1"/>
  <c r="BL233" i="1"/>
  <c r="BJ233" i="1"/>
  <c r="BI233" i="1"/>
  <c r="BH233" i="1"/>
  <c r="BG233" i="1"/>
  <c r="BF233" i="1"/>
  <c r="BD233" i="1"/>
  <c r="BC233" i="1"/>
  <c r="BB233" i="1"/>
  <c r="BA233" i="1"/>
  <c r="AZ233" i="1"/>
  <c r="AY233" i="1"/>
  <c r="AX233" i="1"/>
  <c r="AW233" i="1"/>
  <c r="AV233" i="1"/>
  <c r="AU233" i="1"/>
  <c r="AQ233" i="1"/>
  <c r="AP233" i="1"/>
  <c r="AO233" i="1"/>
  <c r="AN233" i="1"/>
  <c r="AL233" i="1"/>
  <c r="AK233" i="1"/>
  <c r="AJ233" i="1"/>
  <c r="AF233" i="1"/>
  <c r="AC233" i="1"/>
  <c r="AB233" i="1"/>
  <c r="AA233" i="1"/>
  <c r="Z233" i="1"/>
  <c r="Y233" i="1"/>
  <c r="X233" i="1"/>
  <c r="W233" i="1"/>
  <c r="V233" i="1"/>
  <c r="U233" i="1"/>
  <c r="T233" i="1"/>
  <c r="S233" i="1"/>
  <c r="Q233" i="1"/>
  <c r="P233" i="1"/>
  <c r="O233" i="1"/>
  <c r="N233" i="1"/>
  <c r="M233" i="1"/>
  <c r="ACG233" i="1"/>
  <c r="ACF233" i="1"/>
  <c r="ACE233" i="1"/>
  <c r="ACD233" i="1"/>
  <c r="ACC233" i="1"/>
  <c r="ACB233" i="1"/>
  <c r="ACA233" i="1"/>
  <c r="ABZ233" i="1"/>
  <c r="ABY233" i="1"/>
  <c r="ABX233" i="1"/>
  <c r="ABW233" i="1"/>
  <c r="ABV233" i="1"/>
  <c r="ABU233" i="1"/>
  <c r="ABT233" i="1"/>
  <c r="ABS233" i="1"/>
  <c r="ABR233" i="1"/>
  <c r="ABQ233" i="1"/>
  <c r="ABP233" i="1"/>
  <c r="ABO233" i="1"/>
  <c r="ABN233" i="1"/>
  <c r="ABM233" i="1"/>
  <c r="ABL233" i="1"/>
  <c r="ABK233" i="1"/>
  <c r="ABJ233" i="1"/>
  <c r="ABI233" i="1"/>
  <c r="ABH233" i="1"/>
  <c r="ABG233" i="1"/>
  <c r="ABF233" i="1"/>
  <c r="ABE233" i="1"/>
  <c r="ABD233" i="1"/>
  <c r="ABC233" i="1"/>
  <c r="ABB233" i="1"/>
  <c r="ABA233" i="1"/>
  <c r="AAZ233" i="1"/>
  <c r="AAY233" i="1"/>
  <c r="AAX233" i="1"/>
  <c r="AAW233" i="1"/>
  <c r="AAV233" i="1"/>
  <c r="AAU233" i="1"/>
  <c r="AAT233" i="1"/>
  <c r="AAS233" i="1"/>
  <c r="AAR233" i="1"/>
  <c r="AAQ233" i="1"/>
  <c r="AAP233" i="1"/>
  <c r="AAO233" i="1"/>
  <c r="AAN233" i="1"/>
  <c r="AAM233" i="1"/>
  <c r="AAL233" i="1"/>
  <c r="AAK233" i="1"/>
  <c r="AAJ233" i="1"/>
  <c r="AAI233" i="1"/>
  <c r="AAH233" i="1"/>
  <c r="AAG233" i="1"/>
  <c r="AAF233" i="1"/>
  <c r="AAE233" i="1"/>
  <c r="AAD233" i="1"/>
  <c r="AAC233" i="1"/>
  <c r="AAB233" i="1"/>
  <c r="AAA233" i="1"/>
  <c r="ZZ233" i="1"/>
  <c r="ZY233" i="1"/>
  <c r="ZX233" i="1"/>
  <c r="ZW233" i="1"/>
  <c r="ZV233" i="1"/>
  <c r="ZU233" i="1"/>
  <c r="ZT233" i="1"/>
  <c r="ZS233" i="1"/>
  <c r="ZR233" i="1"/>
  <c r="ZQ233" i="1"/>
  <c r="ZP233" i="1"/>
  <c r="ZO233" i="1"/>
  <c r="ZN233" i="1"/>
  <c r="ZM233" i="1"/>
  <c r="ZL233" i="1"/>
  <c r="ZK233" i="1"/>
  <c r="ZJ233" i="1"/>
  <c r="ZI233" i="1"/>
  <c r="ZH233" i="1"/>
  <c r="ZG233" i="1"/>
  <c r="ZF233" i="1"/>
  <c r="ZE233" i="1"/>
  <c r="ZD233" i="1"/>
  <c r="ZC233" i="1"/>
  <c r="ZB233" i="1"/>
  <c r="ZA233" i="1"/>
  <c r="YZ233" i="1"/>
  <c r="YY233" i="1"/>
  <c r="YX233" i="1"/>
  <c r="YW233" i="1"/>
  <c r="YV233" i="1"/>
  <c r="YU233" i="1"/>
  <c r="YT233" i="1"/>
  <c r="YS233" i="1"/>
  <c r="YR233" i="1"/>
  <c r="YQ233" i="1"/>
  <c r="YP233" i="1"/>
  <c r="YO233" i="1"/>
  <c r="YN233" i="1"/>
  <c r="YM233" i="1"/>
  <c r="YL233" i="1"/>
  <c r="YK233" i="1"/>
  <c r="YJ233" i="1"/>
  <c r="YI233" i="1"/>
  <c r="YH233" i="1"/>
  <c r="YG233" i="1"/>
  <c r="YF233" i="1"/>
  <c r="YE233" i="1"/>
  <c r="YD233" i="1"/>
  <c r="YC233" i="1"/>
  <c r="YB233" i="1"/>
  <c r="YA233" i="1"/>
  <c r="XZ233" i="1"/>
  <c r="XY233" i="1"/>
  <c r="XX233" i="1"/>
  <c r="XW233" i="1"/>
  <c r="XV233" i="1"/>
  <c r="XU233" i="1"/>
  <c r="XT233" i="1"/>
  <c r="XS233" i="1"/>
  <c r="XR233" i="1"/>
  <c r="XQ233" i="1"/>
  <c r="XP233" i="1"/>
  <c r="XO233" i="1"/>
  <c r="XN233" i="1"/>
  <c r="XM233" i="1"/>
  <c r="XL233" i="1"/>
  <c r="XK233" i="1"/>
  <c r="XJ233" i="1"/>
  <c r="XI233" i="1"/>
  <c r="XH233" i="1"/>
  <c r="XG233" i="1"/>
  <c r="XF233" i="1"/>
  <c r="XE233" i="1"/>
  <c r="XD233" i="1"/>
  <c r="XC233" i="1"/>
  <c r="XB233" i="1"/>
  <c r="XA233" i="1"/>
  <c r="WZ233" i="1"/>
  <c r="WY233" i="1"/>
  <c r="MO233" i="1"/>
  <c r="MN233" i="1"/>
  <c r="MM233" i="1"/>
  <c r="ML233" i="1"/>
  <c r="MK233" i="1"/>
  <c r="MI233" i="1"/>
  <c r="MH233" i="1"/>
  <c r="MF233" i="1"/>
  <c r="ME233" i="1"/>
  <c r="MD233" i="1"/>
  <c r="MC233" i="1"/>
  <c r="MB233" i="1"/>
  <c r="MA233" i="1"/>
  <c r="LY233" i="1"/>
  <c r="LX233" i="1"/>
  <c r="LW233" i="1"/>
  <c r="LU233" i="1"/>
  <c r="LT233" i="1"/>
  <c r="LS233" i="1"/>
  <c r="LR233" i="1"/>
  <c r="LQ233" i="1"/>
  <c r="LO233" i="1"/>
  <c r="LP233" i="1"/>
  <c r="LN233" i="1"/>
  <c r="LM233" i="1"/>
  <c r="LL233" i="1"/>
  <c r="KP233" i="1"/>
  <c r="KO233" i="1"/>
  <c r="KN233" i="1"/>
  <c r="KM233" i="1"/>
  <c r="KL233" i="1"/>
  <c r="KJ233" i="1"/>
  <c r="KI233" i="1"/>
  <c r="KH233" i="1"/>
  <c r="KA233" i="1"/>
  <c r="JY233" i="1"/>
  <c r="JX233" i="1"/>
  <c r="JW233" i="1"/>
  <c r="JV233" i="1"/>
  <c r="JT233" i="1"/>
  <c r="JS233" i="1"/>
  <c r="JP233" i="1"/>
  <c r="JO233" i="1"/>
  <c r="JN233" i="1"/>
  <c r="JK233" i="1"/>
  <c r="JJ233" i="1"/>
  <c r="JH233" i="1"/>
  <c r="JF233" i="1"/>
  <c r="JE233" i="1"/>
  <c r="JD233" i="1"/>
  <c r="JC233" i="1"/>
  <c r="JA233" i="1"/>
  <c r="IZ233" i="1"/>
  <c r="IY233" i="1"/>
  <c r="IW233" i="1"/>
  <c r="IV233" i="1"/>
  <c r="IU233" i="1"/>
  <c r="IS233" i="1"/>
  <c r="IQ233" i="1"/>
  <c r="IP233" i="1"/>
  <c r="IO233" i="1"/>
  <c r="IN233" i="1"/>
  <c r="IM233" i="1"/>
  <c r="IK233" i="1"/>
  <c r="IJ233" i="1"/>
  <c r="II233" i="1"/>
  <c r="IH233" i="1"/>
  <c r="IG233" i="1"/>
  <c r="IF233" i="1"/>
  <c r="IE233" i="1"/>
  <c r="IC233" i="1"/>
  <c r="IB233" i="1"/>
  <c r="HY233" i="1"/>
  <c r="HX233" i="1"/>
  <c r="HW233" i="1"/>
  <c r="HV233" i="1"/>
  <c r="HU233" i="1"/>
  <c r="HR233" i="1"/>
  <c r="HQ233" i="1"/>
  <c r="HP233" i="1"/>
  <c r="HO233" i="1"/>
  <c r="HL233" i="1"/>
  <c r="HK233" i="1"/>
  <c r="HH233" i="1"/>
  <c r="HG233" i="1"/>
  <c r="HF233" i="1"/>
  <c r="HE233" i="1"/>
  <c r="GU233" i="1"/>
  <c r="GT233" i="1"/>
  <c r="GS233" i="1"/>
  <c r="GM233" i="1"/>
  <c r="GK233" i="1"/>
  <c r="GH233" i="1"/>
  <c r="GE233" i="1"/>
  <c r="GC233" i="1"/>
  <c r="GB233" i="1"/>
  <c r="FW233" i="1"/>
  <c r="GA233" i="1"/>
  <c r="FZ233" i="1"/>
  <c r="FY233" i="1"/>
  <c r="FS233" i="1"/>
  <c r="FQ233" i="1"/>
  <c r="FP233" i="1"/>
  <c r="FO233" i="1"/>
  <c r="FL233" i="1"/>
  <c r="FK233" i="1"/>
  <c r="FJ233" i="1"/>
  <c r="FH233" i="1"/>
  <c r="FG233" i="1"/>
  <c r="FF233" i="1"/>
  <c r="FE233" i="1"/>
  <c r="FD233" i="1"/>
  <c r="FC233" i="1"/>
  <c r="FB233" i="1"/>
  <c r="FA233" i="1"/>
  <c r="EZ233" i="1"/>
  <c r="EY233" i="1"/>
  <c r="EX233" i="1"/>
  <c r="EW233" i="1"/>
  <c r="EU233" i="1"/>
  <c r="EV233" i="1"/>
  <c r="ES233" i="1"/>
  <c r="ER233" i="1"/>
  <c r="EQ233" i="1"/>
  <c r="EE233" i="1"/>
  <c r="ED233" i="1"/>
  <c r="EB233" i="1"/>
  <c r="DY233" i="1"/>
  <c r="DT233" i="1"/>
  <c r="DX233" i="1"/>
  <c r="DW233" i="1"/>
  <c r="DU233" i="1"/>
  <c r="DP233" i="1"/>
  <c r="DM233" i="1"/>
  <c r="CQ233" i="1"/>
  <c r="CR233" i="1"/>
  <c r="CO233" i="1"/>
  <c r="CN233" i="1"/>
  <c r="CM233" i="1"/>
  <c r="CL233" i="1"/>
  <c r="CK233" i="1"/>
  <c r="CJ233" i="1"/>
  <c r="CH233" i="1"/>
  <c r="CG233" i="1"/>
  <c r="CF233" i="1"/>
  <c r="CD233" i="1"/>
  <c r="CB233" i="1"/>
  <c r="CC233" i="1"/>
  <c r="H7" i="1" l="1"/>
  <c r="G233" i="1" l="1"/>
  <c r="H2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Narciso</author>
  </authors>
  <commentList>
    <comment ref="IF17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Andrea Narciso:</t>
        </r>
        <r>
          <rPr>
            <sz val="9"/>
            <color indexed="81"/>
            <rFont val="Tahoma"/>
            <family val="2"/>
          </rPr>
          <t xml:space="preserve">
Pfizer running team
</t>
        </r>
      </text>
    </comment>
  </commentList>
</comments>
</file>

<file path=xl/sharedStrings.xml><?xml version="1.0" encoding="utf-8"?>
<sst xmlns="http://schemas.openxmlformats.org/spreadsheetml/2006/main" count="865" uniqueCount="427">
  <si>
    <t>M/F</t>
  </si>
  <si>
    <t>Km Totali</t>
  </si>
  <si>
    <t>Gare Totali</t>
  </si>
  <si>
    <t>Maratone</t>
  </si>
  <si>
    <t>Mezze</t>
  </si>
  <si>
    <t>Altro</t>
  </si>
  <si>
    <t>M</t>
  </si>
  <si>
    <t xml:space="preserve"> Azzerlini Elena</t>
  </si>
  <si>
    <t xml:space="preserve"> Barsi Roberta</t>
  </si>
  <si>
    <t xml:space="preserve"> Barzanti Carlo</t>
  </si>
  <si>
    <t xml:space="preserve"> Belli Annalisa</t>
  </si>
  <si>
    <t xml:space="preserve"> Belli Antonella</t>
  </si>
  <si>
    <t xml:space="preserve"> Benvenuti Matteo</t>
  </si>
  <si>
    <t xml:space="preserve"> Biagini Francesca</t>
  </si>
  <si>
    <t xml:space="preserve"> Bigozzi Francesco</t>
  </si>
  <si>
    <t xml:space="preserve"> Bittarelli Natale</t>
  </si>
  <si>
    <t xml:space="preserve"> Bordoni Luca</t>
  </si>
  <si>
    <t xml:space="preserve"> Burroni Fabio</t>
  </si>
  <si>
    <t xml:space="preserve"> Chisari Salvatore</t>
  </si>
  <si>
    <t xml:space="preserve"> Codacci Rita</t>
  </si>
  <si>
    <t xml:space="preserve"> Cosi Vanni</t>
  </si>
  <si>
    <t xml:space="preserve"> Dommi Massimo</t>
  </si>
  <si>
    <t xml:space="preserve"> Fantechi Simone</t>
  </si>
  <si>
    <t xml:space="preserve"> Filippone Massimo</t>
  </si>
  <si>
    <t xml:space="preserve"> Fiordi Stefano</t>
  </si>
  <si>
    <t xml:space="preserve"> Franceschelli Elisabetta</t>
  </si>
  <si>
    <t xml:space="preserve"> Gaggio Samuele</t>
  </si>
  <si>
    <t xml:space="preserve"> Galasso Maria Paola</t>
  </si>
  <si>
    <t xml:space="preserve"> Giorgi Roberto</t>
  </si>
  <si>
    <t xml:space="preserve"> Giovannini Marcello</t>
  </si>
  <si>
    <t xml:space="preserve"> Grandis Fulvio</t>
  </si>
  <si>
    <t xml:space="preserve"> Guiggiani Massimo</t>
  </si>
  <si>
    <t xml:space="preserve"> Lisi Stefano</t>
  </si>
  <si>
    <t xml:space="preserve"> Maiuolo Francesco</t>
  </si>
  <si>
    <t xml:space="preserve"> Maiuolo Laura</t>
  </si>
  <si>
    <t xml:space="preserve"> Mantellasi Vania</t>
  </si>
  <si>
    <t xml:space="preserve"> Martini Marco</t>
  </si>
  <si>
    <t xml:space="preserve"> Melise Alga</t>
  </si>
  <si>
    <t xml:space="preserve"> Messeri Giovanni</t>
  </si>
  <si>
    <t xml:space="preserve"> Morozzi Letizia</t>
  </si>
  <si>
    <t xml:space="preserve"> Narciso Andrea</t>
  </si>
  <si>
    <t xml:space="preserve"> Orrigo Maurizio</t>
  </si>
  <si>
    <t xml:space="preserve"> Pandolfi Chiara</t>
  </si>
  <si>
    <t xml:space="preserve"> Pasquini Valentina</t>
  </si>
  <si>
    <t xml:space="preserve"> Passeri Stefano</t>
  </si>
  <si>
    <t xml:space="preserve"> Pianti Sandra</t>
  </si>
  <si>
    <t xml:space="preserve"> Razzolini Ilaria</t>
  </si>
  <si>
    <t xml:space="preserve"> Romoli Luca</t>
  </si>
  <si>
    <t xml:space="preserve"> Saccardi Monia</t>
  </si>
  <si>
    <t xml:space="preserve"> Sarti Nino</t>
  </si>
  <si>
    <t xml:space="preserve"> Sirigatti Francesco</t>
  </si>
  <si>
    <t xml:space="preserve"> Spilli Marco</t>
  </si>
  <si>
    <t xml:space="preserve"> Tomaselli Giuseppe</t>
  </si>
  <si>
    <t xml:space="preserve"> Villa Adria Erminia</t>
  </si>
  <si>
    <t>Atleta</t>
  </si>
  <si>
    <t>F</t>
  </si>
  <si>
    <t xml:space="preserve"> </t>
  </si>
  <si>
    <t xml:space="preserve"> Poneti Sabrina</t>
  </si>
  <si>
    <t>Partecipanti singola corsa</t>
  </si>
  <si>
    <t xml:space="preserve"> Tocco Carlo</t>
  </si>
  <si>
    <t xml:space="preserve"> Polvanesi Antonio</t>
  </si>
  <si>
    <t xml:space="preserve"> De Domenico Valeria</t>
  </si>
  <si>
    <t xml:space="preserve"> Degl'Innocenti Marco</t>
  </si>
  <si>
    <t xml:space="preserve"> Falorni Maurizio</t>
  </si>
  <si>
    <t xml:space="preserve"> Lazzeri Andrea</t>
  </si>
  <si>
    <t xml:space="preserve"> Martelli Riccardo</t>
  </si>
  <si>
    <t xml:space="preserve"> Mensuali Marco</t>
  </si>
  <si>
    <t xml:space="preserve"> Catanese Antonio</t>
  </si>
  <si>
    <t xml:space="preserve"> Baroni Fabio</t>
  </si>
  <si>
    <t xml:space="preserve"> Haim Miriam Jacqueline</t>
  </si>
  <si>
    <t>Ultra</t>
  </si>
  <si>
    <t xml:space="preserve"> Grazzini Matteo</t>
  </si>
  <si>
    <t>Media Km/Gara</t>
  </si>
  <si>
    <t xml:space="preserve"> Vannini Simona</t>
  </si>
  <si>
    <t xml:space="preserve"> Buffolino Debora</t>
  </si>
  <si>
    <t xml:space="preserve"> Montagnani Paolo</t>
  </si>
  <si>
    <t xml:space="preserve"> Benvenuti Filippo</t>
  </si>
  <si>
    <t xml:space="preserve"> Ponzoni Silvia</t>
  </si>
  <si>
    <t xml:space="preserve"> Valenti Silvia</t>
  </si>
  <si>
    <t xml:space="preserve"> Moschini Loretta</t>
  </si>
  <si>
    <t xml:space="preserve"> Rametti Maria Serena</t>
  </si>
  <si>
    <t xml:space="preserve"> Fei Luca</t>
  </si>
  <si>
    <t xml:space="preserve"> Falsetti Fabio</t>
  </si>
  <si>
    <t xml:space="preserve"> Santinami Cosimo</t>
  </si>
  <si>
    <t xml:space="preserve"> Ricci Fabrizio</t>
  </si>
  <si>
    <t xml:space="preserve"> Barbieri Brook</t>
  </si>
  <si>
    <t xml:space="preserve"> Cavicchi Fabrizo</t>
  </si>
  <si>
    <t xml:space="preserve"> Gaito Marco</t>
  </si>
  <si>
    <t xml:space="preserve"> Landi Barbara</t>
  </si>
  <si>
    <t xml:space="preserve"> Materassi Filippo</t>
  </si>
  <si>
    <t xml:space="preserve"> Meoni Massimo</t>
  </si>
  <si>
    <t xml:space="preserve"> Pane Cristian</t>
  </si>
  <si>
    <t xml:space="preserve"> Chiostrini Nicola</t>
  </si>
  <si>
    <t xml:space="preserve"> Meucci Giorgio</t>
  </si>
  <si>
    <t xml:space="preserve"> Farne Federica</t>
  </si>
  <si>
    <t xml:space="preserve"> Lazzaro Rosanna</t>
  </si>
  <si>
    <t xml:space="preserve"> Tonelli Iacopo</t>
  </si>
  <si>
    <t xml:space="preserve"> Tavanti Marco</t>
  </si>
  <si>
    <t xml:space="preserve"> Bercigli Mauro</t>
  </si>
  <si>
    <t xml:space="preserve"> Magherini Annamaria</t>
  </si>
  <si>
    <t xml:space="preserve"> Bruttini Paolo</t>
  </si>
  <si>
    <t xml:space="preserve"> Cecioni Lucia</t>
  </si>
  <si>
    <t xml:space="preserve"> Masi Lapo</t>
  </si>
  <si>
    <t xml:space="preserve"> Marena Matteo</t>
  </si>
  <si>
    <t xml:space="preserve"> Pistolesi Paolo</t>
  </si>
  <si>
    <t xml:space="preserve"> Tilli Stefano</t>
  </si>
  <si>
    <t xml:space="preserve"> Alamanni Agnese</t>
  </si>
  <si>
    <t xml:space="preserve"> Bartolozzi Ivo</t>
  </si>
  <si>
    <t xml:space="preserve"> Camerini Corso</t>
  </si>
  <si>
    <t xml:space="preserve"> Del Taglia Francesca</t>
  </si>
  <si>
    <t xml:space="preserve"> Fallai Filippo</t>
  </si>
  <si>
    <t xml:space="preserve"> Lachovich Lee</t>
  </si>
  <si>
    <t xml:space="preserve"> Marrani Giuliana</t>
  </si>
  <si>
    <t xml:space="preserve"> Russo Cesare</t>
  </si>
  <si>
    <t xml:space="preserve"> Mingozzi Sara</t>
  </si>
  <si>
    <t xml:space="preserve"> Bigazzi Marco</t>
  </si>
  <si>
    <t xml:space="preserve"> Fortini Arturo</t>
  </si>
  <si>
    <t xml:space="preserve"> Nelli Alfio</t>
  </si>
  <si>
    <t xml:space="preserve"> Mansuino Mario</t>
  </si>
  <si>
    <t xml:space="preserve"> Cencetti Nicola</t>
  </si>
  <si>
    <t xml:space="preserve"> Ciardini Lapo</t>
  </si>
  <si>
    <t xml:space="preserve"> Ciardini Lorenzo</t>
  </si>
  <si>
    <t xml:space="preserve"> Rovai Veronica</t>
  </si>
  <si>
    <t>CI</t>
  </si>
  <si>
    <t>■</t>
  </si>
  <si>
    <t xml:space="preserve"> Martinisi Clemente</t>
  </si>
  <si>
    <t xml:space="preserve"> Ilik Slagjana</t>
  </si>
  <si>
    <t xml:space="preserve"> Romani Gabriele</t>
  </si>
  <si>
    <t xml:space="preserve"> Raggi Davide</t>
  </si>
  <si>
    <t xml:space="preserve"> Minucci Emanuele</t>
  </si>
  <si>
    <t xml:space="preserve"> Casati Isabella</t>
  </si>
  <si>
    <t xml:space="preserve"> Giordano Salvatore</t>
  </si>
  <si>
    <t xml:space="preserve"> Buccioni Carlo</t>
  </si>
  <si>
    <t xml:space="preserve"> Lombardi Massimo</t>
  </si>
  <si>
    <t xml:space="preserve"> Bittarelli Emmanuele</t>
  </si>
  <si>
    <t xml:space="preserve"> Parrini Cosimo</t>
  </si>
  <si>
    <t>Ellera (Fi)</t>
  </si>
  <si>
    <t xml:space="preserve"> Sansoni Matteo</t>
  </si>
  <si>
    <t xml:space="preserve"> Corti Daniele</t>
  </si>
  <si>
    <t xml:space="preserve"> Velgi Daniele</t>
  </si>
  <si>
    <t xml:space="preserve"> Parronchi Costanza</t>
  </si>
  <si>
    <t xml:space="preserve"> Proto Giuseppe</t>
  </si>
  <si>
    <t xml:space="preserve"> Pucci Niccolò</t>
  </si>
  <si>
    <t xml:space="preserve"> Corti Andrea</t>
  </si>
  <si>
    <t xml:space="preserve"> Semboloni Lucio</t>
  </si>
  <si>
    <t xml:space="preserve"> Fibbi Alessandro</t>
  </si>
  <si>
    <t xml:space="preserve"> Brazzini Marco</t>
  </si>
  <si>
    <t xml:space="preserve"> Bendoni Maria Giulia</t>
  </si>
  <si>
    <t xml:space="preserve"> Scalisi Carmela</t>
  </si>
  <si>
    <t xml:space="preserve"> Molino Paolo</t>
  </si>
  <si>
    <t xml:space="preserve"> Cossu Giuseppe</t>
  </si>
  <si>
    <t xml:space="preserve"> Mazzoni Francesca</t>
  </si>
  <si>
    <t xml:space="preserve"> Moreschini Ludovica</t>
  </si>
  <si>
    <t xml:space="preserve"> Napoli Giuseppe</t>
  </si>
  <si>
    <t xml:space="preserve"> Paoli Leonardo</t>
  </si>
  <si>
    <t xml:space="preserve"> Pani Leonardo</t>
  </si>
  <si>
    <t xml:space="preserve"> Gambineri Eleonora</t>
  </si>
  <si>
    <t xml:space="preserve"> Matini Patrizia</t>
  </si>
  <si>
    <t xml:space="preserve"> Giacchi Alessandro</t>
  </si>
  <si>
    <t xml:space="preserve"> Vitti Marco</t>
  </si>
  <si>
    <t xml:space="preserve"> Scatizzi Cristina</t>
  </si>
  <si>
    <t xml:space="preserve"> Vichi Gianluca</t>
  </si>
  <si>
    <t xml:space="preserve"> Biffoli Andrea</t>
  </si>
  <si>
    <t xml:space="preserve"> Crociani Gabriele</t>
  </si>
  <si>
    <t>x</t>
  </si>
  <si>
    <t xml:space="preserve"> Del Panta Niccolò</t>
  </si>
  <si>
    <t xml:space="preserve"> Broccia Franco</t>
  </si>
  <si>
    <t>1a società</t>
  </si>
  <si>
    <t xml:space="preserve"> Saccardi Renato</t>
  </si>
  <si>
    <t xml:space="preserve"> Meniconi Mauro</t>
  </si>
  <si>
    <t xml:space="preserve"> Fusi Claudia</t>
  </si>
  <si>
    <t>Trail &amp; Ultra</t>
  </si>
  <si>
    <t xml:space="preserve"> Degl'Innocenti Graziella</t>
  </si>
  <si>
    <t xml:space="preserve"> Pericoli Stefano</t>
  </si>
  <si>
    <t xml:space="preserve"> Ridolfi Francesca</t>
  </si>
  <si>
    <t xml:space="preserve"> Ballini Marco</t>
  </si>
  <si>
    <t xml:space="preserve"> Tavanti Federica</t>
  </si>
  <si>
    <t xml:space="preserve"> Gorni Chiara</t>
  </si>
  <si>
    <t xml:space="preserve"> Male John David</t>
  </si>
  <si>
    <t xml:space="preserve"> Munagala Uday</t>
  </si>
  <si>
    <t xml:space="preserve"> Salvi Oscar</t>
  </si>
  <si>
    <t xml:space="preserve">M </t>
  </si>
  <si>
    <t xml:space="preserve"> Gargani Simone</t>
  </si>
  <si>
    <t xml:space="preserve"> Naldini Danilo</t>
  </si>
  <si>
    <t xml:space="preserve"> Calvelli Raimondo</t>
  </si>
  <si>
    <t xml:space="preserve"> Corsi Martina</t>
  </si>
  <si>
    <t xml:space="preserve"> Bendoni Daniele</t>
  </si>
  <si>
    <t xml:space="preserve"> Fabbri Roberta</t>
  </si>
  <si>
    <t xml:space="preserve"> Mariottini Cristina</t>
  </si>
  <si>
    <t xml:space="preserve"> Caporale Anna</t>
  </si>
  <si>
    <t>Vitello d'oro</t>
  </si>
  <si>
    <t xml:space="preserve"> Bartolini Laura</t>
  </si>
  <si>
    <t xml:space="preserve"> Borsotti Chiara</t>
  </si>
  <si>
    <t xml:space="preserve"> Cacciarini Sonia</t>
  </si>
  <si>
    <t xml:space="preserve"> Candiani Monica</t>
  </si>
  <si>
    <t xml:space="preserve"> Macaluso Stefano</t>
  </si>
  <si>
    <t xml:space="preserve"> Maltagliati Valentina</t>
  </si>
  <si>
    <t xml:space="preserve"> Martelli Catia</t>
  </si>
  <si>
    <t xml:space="preserve"> Pietrini Elena</t>
  </si>
  <si>
    <t xml:space="preserve"> Serpico Alessandra</t>
  </si>
  <si>
    <t xml:space="preserve"> Tosi Laura</t>
  </si>
  <si>
    <t xml:space="preserve"> Gaito Erica</t>
  </si>
  <si>
    <t>X</t>
  </si>
  <si>
    <t xml:space="preserve"> Morabito Domenico</t>
  </si>
  <si>
    <t xml:space="preserve"> Chiavacci Chiara</t>
  </si>
  <si>
    <t xml:space="preserve"> Marchi Arianna</t>
  </si>
  <si>
    <t xml:space="preserve"> Scaffai Evelina</t>
  </si>
  <si>
    <t xml:space="preserve"> Maoggi Lorenzo</t>
  </si>
  <si>
    <t xml:space="preserve"> Consonni Maurizio</t>
  </si>
  <si>
    <t xml:space="preserve"> Bargellini Caterina</t>
  </si>
  <si>
    <t xml:space="preserve"> Turini Laura</t>
  </si>
  <si>
    <t xml:space="preserve"> Bamonte Cosimo</t>
  </si>
  <si>
    <t xml:space="preserve"> Martini Francesco</t>
  </si>
  <si>
    <t xml:space="preserve"> Caccin Emanuela</t>
  </si>
  <si>
    <t xml:space="preserve"> Sparapano Andrea</t>
  </si>
  <si>
    <t xml:space="preserve"> Bigozzi Simone</t>
  </si>
  <si>
    <t>Mezza maratona Fi</t>
  </si>
  <si>
    <t>Guarda Fi</t>
  </si>
  <si>
    <t>Corri la Vita</t>
  </si>
  <si>
    <t xml:space="preserve"> Bacciottini Francesco</t>
  </si>
  <si>
    <t xml:space="preserve"> Sampaolo Elisa</t>
  </si>
  <si>
    <t xml:space="preserve"> Lensi Gianna</t>
  </si>
  <si>
    <t xml:space="preserve"> Nidiaci Nadia</t>
  </si>
  <si>
    <t>Sabato Maratona Fi</t>
  </si>
  <si>
    <t>Maratona Fi</t>
  </si>
  <si>
    <t xml:space="preserve"> Signori Sara</t>
  </si>
  <si>
    <t xml:space="preserve"> Fuscagni Marcella</t>
  </si>
  <si>
    <t xml:space="preserve"> Ceriani Tecla</t>
  </si>
  <si>
    <t xml:space="preserve"> Gallorini Santina</t>
  </si>
  <si>
    <t xml:space="preserve"> Sforza Carla</t>
  </si>
  <si>
    <t xml:space="preserve"> Massaro Marco</t>
  </si>
  <si>
    <t xml:space="preserve"> Franzan Michele</t>
  </si>
  <si>
    <t xml:space="preserve"> Sbarra Agostino</t>
  </si>
  <si>
    <t>Maratona di Valencia</t>
  </si>
  <si>
    <t>Valencia</t>
  </si>
  <si>
    <t>Prosecco Run</t>
  </si>
  <si>
    <t>Vidor (Tv)</t>
  </si>
  <si>
    <t>Corri a Ponsacco</t>
  </si>
  <si>
    <t>Ponsacco</t>
  </si>
  <si>
    <t>Test Race</t>
  </si>
  <si>
    <t>NAVE</t>
  </si>
  <si>
    <t>Mezza di S. Miniato</t>
  </si>
  <si>
    <t>S.Miniato (Pi)</t>
  </si>
  <si>
    <t>Corriamo al Sodo</t>
  </si>
  <si>
    <t>Firenze</t>
  </si>
  <si>
    <t>13° trofeo Fratellanza popolare</t>
  </si>
  <si>
    <t>Grassina</t>
  </si>
  <si>
    <t>Babbo running</t>
  </si>
  <si>
    <t>Trofeo Capraia e Limite</t>
  </si>
  <si>
    <t>Maratona di Pisa</t>
  </si>
  <si>
    <t>Pisa</t>
  </si>
  <si>
    <t>S.Elia Fiumerapido</t>
  </si>
  <si>
    <t>Frosinone</t>
  </si>
  <si>
    <t>Maratona di Malaga</t>
  </si>
  <si>
    <t>Malaga</t>
  </si>
  <si>
    <t>Trofeo ZaZa</t>
  </si>
  <si>
    <t>40a Firenze Fiesole Firenze</t>
  </si>
  <si>
    <t>Prato</t>
  </si>
  <si>
    <t>Natale col sorriso</t>
  </si>
  <si>
    <t>Mezza di Pienza</t>
  </si>
  <si>
    <t>Pienza (Si)</t>
  </si>
  <si>
    <t>Trail del Ricordo</t>
  </si>
  <si>
    <t>Cison di Valmarino (Tv)</t>
  </si>
  <si>
    <t>6a corsa di Natale</t>
  </si>
  <si>
    <t>Terranova B.ni (Ar)</t>
  </si>
  <si>
    <t>Cecina ottore</t>
  </si>
  <si>
    <t>Cecina (Li)</t>
  </si>
  <si>
    <t>Pontedera (Pi)</t>
  </si>
  <si>
    <t>2a marcia ASD per la pace</t>
  </si>
  <si>
    <t>Cross country cascine</t>
  </si>
  <si>
    <t>Maratombola</t>
  </si>
  <si>
    <t>Roma</t>
  </si>
  <si>
    <t>La scala di S.Miniato</t>
  </si>
  <si>
    <t>15a sgranchita Scalese</t>
  </si>
  <si>
    <t>Lucca</t>
  </si>
  <si>
    <t>Flying run</t>
  </si>
  <si>
    <t>4a società</t>
  </si>
  <si>
    <t>Mezza di Calderara</t>
  </si>
  <si>
    <t>Calderara (Bo)</t>
  </si>
  <si>
    <t>Maratona di Classe</t>
  </si>
  <si>
    <t>Ravenna</t>
  </si>
  <si>
    <t xml:space="preserve">S.Giovanni V.no </t>
  </si>
  <si>
    <t>44° capodanno di corsa</t>
  </si>
  <si>
    <t>46a maratonina della befana</t>
  </si>
  <si>
    <t xml:space="preserve"> Forzieri Lorenzo</t>
  </si>
  <si>
    <t xml:space="preserve">Trofeo pisano </t>
  </si>
  <si>
    <t>Santa croce sull'Arno (Pi)</t>
  </si>
  <si>
    <t>5° trail dell'epifania</t>
  </si>
  <si>
    <t>Subbiano (Ar)</t>
  </si>
  <si>
    <t>Casa Bonello (Pi)</t>
  </si>
  <si>
    <t xml:space="preserve"> Venturi Anna</t>
  </si>
  <si>
    <t>Maratona di Crevalcore</t>
  </si>
  <si>
    <t>Crevalcore</t>
  </si>
  <si>
    <t>39° trofeo Sammartinese</t>
  </si>
  <si>
    <t>Campi B.zio (Fi)</t>
  </si>
  <si>
    <t>44° trofeo Sasi</t>
  </si>
  <si>
    <t>Grassina (FI)</t>
  </si>
  <si>
    <t>4a  società</t>
  </si>
  <si>
    <t>Winter trail golf del ducato</t>
  </si>
  <si>
    <t>Parma</t>
  </si>
  <si>
    <t>We Run Rome</t>
  </si>
  <si>
    <t>Trail della Bora</t>
  </si>
  <si>
    <t>Trieste</t>
  </si>
  <si>
    <t>Cerretti (Pi)</t>
  </si>
  <si>
    <t>Corri a Cerretti</t>
  </si>
  <si>
    <t>Mezza di Montecatini</t>
  </si>
  <si>
    <t>Montecatini (Pt)</t>
  </si>
  <si>
    <t xml:space="preserve"> Ruoli Andrea</t>
  </si>
  <si>
    <t>GP Run</t>
  </si>
  <si>
    <t>Scarperia (Fi)</t>
  </si>
  <si>
    <t>Sulle orme di Sigerico</t>
  </si>
  <si>
    <t>Monteriggioni (Si)</t>
  </si>
  <si>
    <t>3° memorial Carlo Conti</t>
  </si>
  <si>
    <t>Pondedera (Pi)</t>
  </si>
  <si>
    <t>6h di grosseto</t>
  </si>
  <si>
    <t>Grosseto (Gr)</t>
  </si>
  <si>
    <t>Rotta di Pontedera</t>
  </si>
  <si>
    <t xml:space="preserve">Portofino </t>
  </si>
  <si>
    <t>Trail monte Penna</t>
  </si>
  <si>
    <t>Pappiana (Pi)</t>
  </si>
  <si>
    <t xml:space="preserve"> De Siena Riccardo</t>
  </si>
  <si>
    <t>Befana a Cavriglia</t>
  </si>
  <si>
    <t>Cavriglia (Ar)</t>
  </si>
  <si>
    <t>Trofeo Oltrarno</t>
  </si>
  <si>
    <t xml:space="preserve"> Bani Carla</t>
  </si>
  <si>
    <t xml:space="preserve"> Bocciolini Eleonora</t>
  </si>
  <si>
    <t xml:space="preserve"> Cecchini Cinzia</t>
  </si>
  <si>
    <t xml:space="preserve"> Chellini Marco</t>
  </si>
  <si>
    <t xml:space="preserve"> Crocetti Gianluigi</t>
  </si>
  <si>
    <t xml:space="preserve"> Dimoni Cristiana</t>
  </si>
  <si>
    <t xml:space="preserve">F </t>
  </si>
  <si>
    <t xml:space="preserve"> Falsettini Nicoletta</t>
  </si>
  <si>
    <t xml:space="preserve"> Frati Luca</t>
  </si>
  <si>
    <t xml:space="preserve"> Giuliani Elisabetta</t>
  </si>
  <si>
    <t xml:space="preserve"> Leoni Annalisa</t>
  </si>
  <si>
    <t xml:space="preserve"> Ceri Davide</t>
  </si>
  <si>
    <t>Maratona maga circe</t>
  </si>
  <si>
    <t>Latina</t>
  </si>
  <si>
    <t>Sei ore IppocioK</t>
  </si>
  <si>
    <t>Fusignano (Ra)</t>
  </si>
  <si>
    <t>Trofeo Big Mat Palastreto</t>
  </si>
  <si>
    <t>Sesto F.no</t>
  </si>
  <si>
    <t xml:space="preserve">Verona </t>
  </si>
  <si>
    <t>Pastrengo Trail</t>
  </si>
  <si>
    <t>S.Miniato Basso (Pi)</t>
  </si>
  <si>
    <t>37° trofeo casa culturale</t>
  </si>
  <si>
    <t xml:space="preserve"> Pensa Simone</t>
  </si>
  <si>
    <t>7° cinque comuni</t>
  </si>
  <si>
    <t>Chiesina Uzzanese (Pt)</t>
  </si>
  <si>
    <t>Mezza di Scandicci</t>
  </si>
  <si>
    <t>Scandicci</t>
  </si>
  <si>
    <t>34a scarpinata I Granocchio</t>
  </si>
  <si>
    <t>Agliana (Pt)</t>
  </si>
  <si>
    <t>Trail di Cortona</t>
  </si>
  <si>
    <t>Cortona</t>
  </si>
  <si>
    <t>Mezza di Verona</t>
  </si>
  <si>
    <t>Verona</t>
  </si>
  <si>
    <t>Fusoloppet</t>
  </si>
  <si>
    <t>Verdi Marathon</t>
  </si>
  <si>
    <t>Salsomaggiore T.me</t>
  </si>
  <si>
    <t>Brunello Crossing</t>
  </si>
  <si>
    <t>Montalcino (Si)</t>
  </si>
  <si>
    <t>Maratona di Terni</t>
  </si>
  <si>
    <t>Terni</t>
  </si>
  <si>
    <t xml:space="preserve"> Scarano Antonio</t>
  </si>
  <si>
    <t>Terre di Siena</t>
  </si>
  <si>
    <t>Siena</t>
  </si>
  <si>
    <t xml:space="preserve"> D'Onofrio Nicola</t>
  </si>
  <si>
    <t>8a maratona di Carnevale</t>
  </si>
  <si>
    <t>Dicomano</t>
  </si>
  <si>
    <t>Maratona di Siviglia</t>
  </si>
  <si>
    <t>Siviglia</t>
  </si>
  <si>
    <t>Mezza di Napoli</t>
  </si>
  <si>
    <t>Napoli</t>
  </si>
  <si>
    <t>50a scarpinata Ugnanese</t>
  </si>
  <si>
    <t>Ugnano</t>
  </si>
  <si>
    <t>7° corri Seano</t>
  </si>
  <si>
    <t>Seano (Po)</t>
  </si>
  <si>
    <t>4° white marble marathon</t>
  </si>
  <si>
    <t>Carrara</t>
  </si>
  <si>
    <t>Vaiano</t>
  </si>
  <si>
    <t>3° ecomaratona monte maggiore</t>
  </si>
  <si>
    <t>Ellera</t>
  </si>
  <si>
    <t>1° vitello trail</t>
  </si>
  <si>
    <t xml:space="preserve"> Baglioni Cristina </t>
  </si>
  <si>
    <t>Marcia della Smarrita</t>
  </si>
  <si>
    <t>Altopascio (Lu)</t>
  </si>
  <si>
    <t>Mezza maratona di Oristano</t>
  </si>
  <si>
    <t>Oristano</t>
  </si>
  <si>
    <t>run 4rare</t>
  </si>
  <si>
    <t>Empoli</t>
  </si>
  <si>
    <t>Scarpinata a Empoli</t>
  </si>
  <si>
    <t>Casciana Alta</t>
  </si>
  <si>
    <t>Gara 1</t>
  </si>
  <si>
    <t>Gara 2</t>
  </si>
  <si>
    <t>Gara 3</t>
  </si>
  <si>
    <t>FNS 2020 Chrono Challenge</t>
  </si>
  <si>
    <t xml:space="preserve"> Patruno Aldo</t>
  </si>
  <si>
    <t xml:space="preserve">Giro del Lago di Resia </t>
  </si>
  <si>
    <t>Resia</t>
  </si>
  <si>
    <t>Gara 4</t>
  </si>
  <si>
    <t>FNS 2020 Beer mile</t>
  </si>
  <si>
    <t>Rieti</t>
  </si>
  <si>
    <t>Maratona di Rieti</t>
  </si>
  <si>
    <t>Campi B.zio</t>
  </si>
  <si>
    <t>Notturna "Liberazione di Campi B.zio"</t>
  </si>
  <si>
    <t>Trail di Vallombrosa</t>
  </si>
  <si>
    <t>Vallombrosa (Fi)</t>
  </si>
  <si>
    <t>Cavalese</t>
  </si>
  <si>
    <t>Marcialonga</t>
  </si>
  <si>
    <t>Mezza di Monza</t>
  </si>
  <si>
    <t>Monza</t>
  </si>
  <si>
    <t>Aggiornato al 30/09/20</t>
  </si>
  <si>
    <t>Corri primavera Laviosa</t>
  </si>
  <si>
    <t>Livorno</t>
  </si>
  <si>
    <t>Mountain trail</t>
  </si>
  <si>
    <t>Coppa lilt</t>
  </si>
  <si>
    <t>Bagno a Ripoli</t>
  </si>
  <si>
    <t>Giro del lago di Chiusi</t>
  </si>
  <si>
    <t>Chiusi (Ar)</t>
  </si>
  <si>
    <t>Giro dell'Elba</t>
  </si>
  <si>
    <t>Elba</t>
  </si>
  <si>
    <t>S.Marino</t>
  </si>
  <si>
    <t>Maratona di S.Marino</t>
  </si>
  <si>
    <t>***</t>
  </si>
  <si>
    <t>Saint Moritz</t>
  </si>
  <si>
    <t>Sils - Saint Moritz Sandeman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</si>
</sst>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sz val="26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slantDashDot">
        <color theme="3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0" applyFont="1" applyFill="1"/>
    <xf numFmtId="0" fontId="2" fillId="6" borderId="5" xfId="0" applyFont="1" applyFill="1" applyBorder="1" applyAlignment="1">
      <alignment vertical="center"/>
    </xf>
    <xf numFmtId="0" fontId="1" fillId="0" borderId="12" xfId="0" applyFont="1" applyBorder="1"/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2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Fill="1" applyAlignment="1">
      <alignment horizontal="center"/>
    </xf>
    <xf numFmtId="14" fontId="6" fillId="0" borderId="12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2" fontId="7" fillId="7" borderId="16" xfId="0" applyNumberFormat="1" applyFont="1" applyFill="1" applyBorder="1" applyAlignment="1">
      <alignment horizontal="center"/>
    </xf>
    <xf numFmtId="2" fontId="7" fillId="7" borderId="17" xfId="0" applyNumberFormat="1" applyFont="1" applyFill="1" applyBorder="1" applyAlignment="1">
      <alignment horizontal="center"/>
    </xf>
    <xf numFmtId="0" fontId="6" fillId="0" borderId="1" xfId="0" applyFont="1" applyBorder="1"/>
    <xf numFmtId="0" fontId="8" fillId="0" borderId="2" xfId="0" applyFont="1" applyFill="1" applyBorder="1"/>
    <xf numFmtId="0" fontId="6" fillId="7" borderId="0" xfId="0" applyFont="1" applyFill="1" applyBorder="1"/>
    <xf numFmtId="0" fontId="5" fillId="0" borderId="1" xfId="0" applyFont="1" applyBorder="1" applyAlignment="1">
      <alignment horizontal="center"/>
    </xf>
    <xf numFmtId="0" fontId="0" fillId="0" borderId="0" xfId="0" applyBorder="1"/>
    <xf numFmtId="0" fontId="8" fillId="0" borderId="1" xfId="0" applyFont="1" applyBorder="1"/>
    <xf numFmtId="0" fontId="5" fillId="0" borderId="0" xfId="0" applyFont="1" applyFill="1"/>
    <xf numFmtId="0" fontId="5" fillId="0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43" fontId="0" fillId="0" borderId="0" xfId="0" applyNumberFormat="1"/>
    <xf numFmtId="0" fontId="0" fillId="0" borderId="0" xfId="0" applyFill="1"/>
    <xf numFmtId="0" fontId="5" fillId="0" borderId="1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9" fillId="0" borderId="0" xfId="0" quotePrefix="1" applyFont="1" applyAlignment="1">
      <alignment vertical="center"/>
    </xf>
    <xf numFmtId="0" fontId="6" fillId="0" borderId="18" xfId="0" applyFont="1" applyFill="1" applyBorder="1"/>
    <xf numFmtId="0" fontId="6" fillId="0" borderId="1" xfId="0" applyFont="1" applyFill="1" applyBorder="1"/>
    <xf numFmtId="0" fontId="6" fillId="0" borderId="1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8" fillId="0" borderId="20" xfId="0" applyFont="1" applyFill="1" applyBorder="1"/>
    <xf numFmtId="0" fontId="8" fillId="7" borderId="6" xfId="0" applyFont="1" applyFill="1" applyBorder="1"/>
    <xf numFmtId="0" fontId="11" fillId="0" borderId="0" xfId="0" applyFont="1"/>
    <xf numFmtId="0" fontId="12" fillId="0" borderId="0" xfId="0" applyFont="1"/>
    <xf numFmtId="0" fontId="1" fillId="0" borderId="0" xfId="0" applyFont="1" applyFill="1" applyBorder="1"/>
    <xf numFmtId="16" fontId="6" fillId="0" borderId="0" xfId="0" applyNumberFormat="1" applyFont="1" applyAlignment="1">
      <alignment horizontal="center"/>
    </xf>
    <xf numFmtId="0" fontId="13" fillId="0" borderId="0" xfId="0" applyFont="1" applyFill="1"/>
    <xf numFmtId="0" fontId="15" fillId="0" borderId="0" xfId="0" applyFont="1" applyAlignment="1">
      <alignment horizontal="left"/>
    </xf>
    <xf numFmtId="43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right" vertical="center"/>
    </xf>
    <xf numFmtId="43" fontId="1" fillId="0" borderId="0" xfId="0" applyNumberFormat="1" applyFont="1"/>
    <xf numFmtId="43" fontId="6" fillId="0" borderId="21" xfId="1" applyFont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16" fontId="1" fillId="0" borderId="0" xfId="0" applyNumberFormat="1" applyFont="1" applyFill="1"/>
    <xf numFmtId="0" fontId="16" fillId="0" borderId="0" xfId="0" applyFont="1" applyFill="1"/>
    <xf numFmtId="0" fontId="15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0" xfId="0" applyFont="1"/>
    <xf numFmtId="0" fontId="12" fillId="0" borderId="0" xfId="0" applyFont="1" applyBorder="1"/>
    <xf numFmtId="0" fontId="5" fillId="0" borderId="1" xfId="0" applyFont="1" applyFill="1" applyBorder="1" applyAlignment="1">
      <alignment horizontal="center" wrapText="1"/>
    </xf>
    <xf numFmtId="0" fontId="0" fillId="0" borderId="11" xfId="0" applyBorder="1"/>
    <xf numFmtId="0" fontId="6" fillId="0" borderId="11" xfId="0" applyFont="1" applyBorder="1" applyAlignment="1">
      <alignment horizontal="center"/>
    </xf>
    <xf numFmtId="0" fontId="0" fillId="0" borderId="26" xfId="0" applyBorder="1"/>
    <xf numFmtId="0" fontId="5" fillId="0" borderId="11" xfId="0" applyFont="1" applyFill="1" applyBorder="1" applyAlignment="1">
      <alignment wrapText="1"/>
    </xf>
    <xf numFmtId="0" fontId="6" fillId="5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2" fontId="6" fillId="0" borderId="11" xfId="0" applyNumberFormat="1" applyFont="1" applyBorder="1" applyAlignment="1">
      <alignment horizontal="center"/>
    </xf>
    <xf numFmtId="0" fontId="6" fillId="3" borderId="0" xfId="0" applyFont="1" applyFill="1" applyAlignment="1">
      <alignment horizontal="center" wrapText="1"/>
    </xf>
  </cellXfs>
  <cellStyles count="2">
    <cellStyle name="Migliaia" xfId="1" builtinId="3"/>
    <cellStyle name="Normale" xfId="0" builtinId="0"/>
  </cellStyles>
  <dxfs count="179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113997</xdr:colOff>
      <xdr:row>0</xdr:row>
      <xdr:rowOff>0</xdr:rowOff>
    </xdr:from>
    <xdr:to>
      <xdr:col>4</xdr:col>
      <xdr:colOff>1704672</xdr:colOff>
      <xdr:row>3</xdr:row>
      <xdr:rowOff>15257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854" y="0"/>
          <a:ext cx="1590675" cy="1552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G244"/>
  <sheetViews>
    <sheetView tabSelected="1" topLeftCell="B1" zoomScale="85" zoomScaleNormal="85" workbookViewId="0">
      <pane xSplit="10" ySplit="6" topLeftCell="CT7" activePane="bottomRight" state="frozen"/>
      <selection activeCell="B1" sqref="B1"/>
      <selection pane="topRight" activeCell="L1" sqref="L1"/>
      <selection pane="bottomLeft" activeCell="B7" sqref="B7"/>
      <selection pane="bottomRight" activeCell="CU3" sqref="CU3"/>
    </sheetView>
  </sheetViews>
  <sheetFormatPr defaultRowHeight="14.25" x14ac:dyDescent="0.2"/>
  <cols>
    <col min="1" max="1" width="2.125" hidden="1" customWidth="1"/>
    <col min="2" max="2" width="2.625" customWidth="1"/>
    <col min="3" max="3" width="4.875" customWidth="1"/>
    <col min="4" max="4" width="3.875" bestFit="1" customWidth="1"/>
    <col min="5" max="5" width="24.625" bestFit="1" customWidth="1"/>
    <col min="6" max="6" width="14.5" customWidth="1"/>
    <col min="7" max="7" width="11.125" customWidth="1"/>
    <col min="8" max="8" width="9.75" hidden="1" customWidth="1"/>
    <col min="9" max="11" width="9.75" customWidth="1"/>
    <col min="12" max="14" width="15.625" customWidth="1"/>
    <col min="15" max="24" width="15.625" style="1" customWidth="1"/>
    <col min="25" max="27" width="15.625" style="2" customWidth="1"/>
    <col min="28" max="28" width="15.625" style="1" customWidth="1"/>
    <col min="29" max="32" width="15.625" style="2" customWidth="1"/>
    <col min="33" max="33" width="16.625" style="2" bestFit="1" customWidth="1"/>
    <col min="34" max="53" width="15.625" style="2" customWidth="1"/>
    <col min="54" max="55" width="15.625" style="1" customWidth="1"/>
    <col min="56" max="73" width="15.625" style="2" customWidth="1"/>
    <col min="74" max="149" width="16.5" style="2" customWidth="1"/>
    <col min="150" max="151" width="16.5" style="2" hidden="1" customWidth="1"/>
    <col min="152" max="349" width="16.5" style="2" customWidth="1"/>
    <col min="350" max="350" width="16.5" style="7" customWidth="1"/>
    <col min="351" max="655" width="16.5" style="2" customWidth="1"/>
    <col min="656" max="656" width="13.875" style="2" bestFit="1" customWidth="1"/>
    <col min="657" max="761" width="13.875" customWidth="1"/>
  </cols>
  <sheetData>
    <row r="1" spans="1:761" x14ac:dyDescent="0.2">
      <c r="E1" s="5"/>
      <c r="F1" s="21" t="s">
        <v>5</v>
      </c>
      <c r="G1" s="22" t="s">
        <v>3</v>
      </c>
      <c r="H1" s="1"/>
      <c r="I1" s="1"/>
      <c r="J1" s="1"/>
      <c r="K1" s="1"/>
      <c r="L1" s="1"/>
      <c r="M1" s="1"/>
      <c r="N1" s="1"/>
      <c r="FG1" s="89"/>
      <c r="FH1" s="69"/>
      <c r="HU1" s="7"/>
      <c r="HV1" s="7"/>
      <c r="HW1" s="7"/>
      <c r="HX1" s="7"/>
      <c r="HY1" s="70"/>
      <c r="HZ1" s="70"/>
      <c r="IA1" s="70"/>
      <c r="UG1" s="9"/>
    </row>
    <row r="2" spans="1:761" x14ac:dyDescent="0.2">
      <c r="E2" s="6"/>
      <c r="F2" s="23" t="s">
        <v>171</v>
      </c>
      <c r="G2" s="24" t="s">
        <v>4</v>
      </c>
      <c r="H2" s="1"/>
      <c r="I2" s="1"/>
      <c r="J2" s="3"/>
      <c r="K2" s="1"/>
      <c r="L2" s="1"/>
      <c r="M2" s="1"/>
      <c r="N2" s="1"/>
      <c r="FG2" s="89"/>
      <c r="FH2" s="69"/>
      <c r="HU2" s="7"/>
      <c r="HV2" s="7"/>
      <c r="HW2" s="7"/>
      <c r="HX2" s="7"/>
      <c r="HY2" s="70"/>
      <c r="HZ2" s="70"/>
      <c r="IA2" s="70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OV2"/>
      <c r="OY2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UG2" s="9"/>
    </row>
    <row r="3" spans="1:761" ht="93" customHeight="1" x14ac:dyDescent="0.2">
      <c r="C3" s="68" t="s">
        <v>56</v>
      </c>
      <c r="E3" s="6"/>
      <c r="F3" s="7"/>
      <c r="G3" s="7"/>
      <c r="H3" s="7"/>
      <c r="I3" s="7"/>
      <c r="J3" s="7"/>
      <c r="K3" s="7"/>
      <c r="L3" s="7" t="s">
        <v>167</v>
      </c>
      <c r="N3" s="1"/>
      <c r="S3" s="7" t="s">
        <v>167</v>
      </c>
      <c r="V3" s="7"/>
      <c r="Z3" s="7" t="s">
        <v>167</v>
      </c>
      <c r="AB3" s="7"/>
      <c r="AC3" s="7"/>
      <c r="AG3" s="7" t="s">
        <v>276</v>
      </c>
      <c r="AO3" s="7"/>
      <c r="AP3" s="7"/>
      <c r="AQ3" s="7"/>
      <c r="AR3" s="7"/>
      <c r="AS3" s="7"/>
      <c r="AT3" s="7"/>
      <c r="AW3" s="98" t="s">
        <v>297</v>
      </c>
      <c r="AX3" s="49"/>
      <c r="AZ3" s="2" t="s">
        <v>167</v>
      </c>
      <c r="BA3" s="1"/>
      <c r="BC3" s="7"/>
      <c r="BH3" s="2" t="s">
        <v>167</v>
      </c>
      <c r="BP3" s="2" t="s">
        <v>167</v>
      </c>
      <c r="CE3" s="2" t="s">
        <v>167</v>
      </c>
      <c r="DC3" s="49"/>
      <c r="EQ3" s="7"/>
      <c r="ER3" s="7"/>
      <c r="FG3" s="70"/>
      <c r="FN3" s="7"/>
      <c r="FO3" s="7"/>
      <c r="FP3" s="7"/>
      <c r="FQ3" s="7"/>
      <c r="FR3" s="7"/>
      <c r="FS3" s="7"/>
      <c r="FT3" s="7"/>
      <c r="FU3" s="7"/>
      <c r="FV3" s="7"/>
      <c r="FY3" s="7"/>
      <c r="FZ3" s="7"/>
      <c r="GB3" s="49"/>
      <c r="GR3" s="7"/>
      <c r="GS3" s="7"/>
      <c r="GU3" s="7"/>
      <c r="GV3" s="7"/>
      <c r="GW3" s="7"/>
      <c r="GY3" s="7"/>
      <c r="HA3" s="72"/>
      <c r="HB3" s="72"/>
      <c r="HC3" s="72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12"/>
      <c r="HZ3" s="12"/>
      <c r="IA3" s="12"/>
      <c r="IB3" s="12"/>
      <c r="IH3" s="50"/>
      <c r="II3" s="50"/>
      <c r="IK3" s="49"/>
      <c r="IL3" s="49"/>
      <c r="IS3" s="50"/>
      <c r="IT3" s="50"/>
      <c r="JD3" s="49"/>
      <c r="JH3" s="79"/>
      <c r="JI3" s="79"/>
      <c r="JL3" s="79"/>
      <c r="JV3" s="79"/>
      <c r="JZ3" s="7"/>
      <c r="KA3" s="79"/>
      <c r="KB3" s="7"/>
      <c r="KC3" s="7"/>
      <c r="KD3" s="7"/>
      <c r="KE3" s="7"/>
      <c r="KF3" s="7"/>
      <c r="KG3" s="7"/>
      <c r="KH3" s="7"/>
      <c r="KI3" s="7"/>
      <c r="KJ3" s="7"/>
      <c r="KK3" s="7"/>
      <c r="KS3" s="50"/>
      <c r="LL3" s="7"/>
      <c r="LM3" s="7"/>
      <c r="LN3" s="7"/>
      <c r="LO3" s="7"/>
      <c r="LP3" s="80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W3" s="49"/>
      <c r="NX3" s="81"/>
      <c r="NY3" s="81"/>
      <c r="NZ3" s="81"/>
      <c r="OA3" s="81"/>
      <c r="OB3" s="81"/>
      <c r="OC3" s="50"/>
      <c r="OD3" s="7"/>
      <c r="OE3" s="7"/>
      <c r="OF3" s="7"/>
      <c r="OG3" s="7"/>
      <c r="OH3" s="7"/>
      <c r="OI3" s="7"/>
      <c r="OJ3" s="7"/>
      <c r="OK3" s="7"/>
      <c r="OL3" s="7"/>
      <c r="OW3" s="7"/>
      <c r="OY3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QF3" s="7"/>
      <c r="QG3" s="7"/>
      <c r="QH3" s="7"/>
      <c r="QI3" s="7"/>
      <c r="QJ3" s="7"/>
      <c r="QK3" s="7"/>
      <c r="QL3" s="7"/>
      <c r="QM3" s="7"/>
      <c r="RY3" s="12"/>
      <c r="RZ3" s="12"/>
      <c r="SG3" s="61"/>
      <c r="SH3" s="61"/>
      <c r="SI3" s="61"/>
      <c r="UG3" s="9"/>
      <c r="WI3" s="12"/>
      <c r="WJ3" s="12"/>
      <c r="WK3" s="12"/>
      <c r="WL3" s="12"/>
    </row>
    <row r="4" spans="1:761" x14ac:dyDescent="0.2">
      <c r="E4" s="6"/>
      <c r="L4" s="14" t="s">
        <v>136</v>
      </c>
      <c r="M4" s="14" t="s">
        <v>234</v>
      </c>
      <c r="N4" s="14" t="s">
        <v>236</v>
      </c>
      <c r="O4" s="14" t="s">
        <v>238</v>
      </c>
      <c r="P4" s="14" t="s">
        <v>240</v>
      </c>
      <c r="Q4" s="14" t="s">
        <v>242</v>
      </c>
      <c r="R4" s="14" t="s">
        <v>244</v>
      </c>
      <c r="S4" s="14" t="s">
        <v>246</v>
      </c>
      <c r="T4" s="14" t="s">
        <v>244</v>
      </c>
      <c r="U4" s="14" t="s">
        <v>244</v>
      </c>
      <c r="V4" s="14" t="s">
        <v>250</v>
      </c>
      <c r="W4" s="14" t="s">
        <v>252</v>
      </c>
      <c r="X4" s="14" t="s">
        <v>254</v>
      </c>
      <c r="Y4" s="14" t="s">
        <v>244</v>
      </c>
      <c r="Z4" s="14" t="s">
        <v>244</v>
      </c>
      <c r="AA4" s="14" t="s">
        <v>257</v>
      </c>
      <c r="AB4" s="14" t="s">
        <v>260</v>
      </c>
      <c r="AC4" s="14" t="s">
        <v>262</v>
      </c>
      <c r="AD4" s="14" t="s">
        <v>264</v>
      </c>
      <c r="AE4" s="14" t="s">
        <v>266</v>
      </c>
      <c r="AF4" s="14" t="s">
        <v>267</v>
      </c>
      <c r="AG4" s="14" t="s">
        <v>244</v>
      </c>
      <c r="AH4" s="14" t="s">
        <v>271</v>
      </c>
      <c r="AI4" s="14" t="s">
        <v>272</v>
      </c>
      <c r="AJ4" s="14" t="s">
        <v>274</v>
      </c>
      <c r="AK4" s="14" t="s">
        <v>278</v>
      </c>
      <c r="AL4" s="14" t="s">
        <v>280</v>
      </c>
      <c r="AM4" s="14" t="s">
        <v>271</v>
      </c>
      <c r="AN4" s="14" t="s">
        <v>281</v>
      </c>
      <c r="AO4" s="15" t="s">
        <v>244</v>
      </c>
      <c r="AP4" s="14" t="s">
        <v>286</v>
      </c>
      <c r="AQ4" s="14" t="s">
        <v>288</v>
      </c>
      <c r="AR4" s="14" t="s">
        <v>302</v>
      </c>
      <c r="AS4" s="14" t="s">
        <v>289</v>
      </c>
      <c r="AT4" s="14" t="s">
        <v>322</v>
      </c>
      <c r="AU4" s="14" t="s">
        <v>292</v>
      </c>
      <c r="AV4" s="14" t="s">
        <v>294</v>
      </c>
      <c r="AW4" s="14" t="s">
        <v>296</v>
      </c>
      <c r="AX4" s="14" t="s">
        <v>299</v>
      </c>
      <c r="AY4" s="14" t="s">
        <v>303</v>
      </c>
      <c r="AZ4" s="14" t="s">
        <v>306</v>
      </c>
      <c r="BA4" s="14" t="s">
        <v>309</v>
      </c>
      <c r="BB4" s="14" t="s">
        <v>311</v>
      </c>
      <c r="BC4" s="14" t="s">
        <v>313</v>
      </c>
      <c r="BD4" s="14" t="s">
        <v>315</v>
      </c>
      <c r="BE4" s="14" t="s">
        <v>267</v>
      </c>
      <c r="BF4" s="14" t="s">
        <v>317</v>
      </c>
      <c r="BG4" s="14" t="s">
        <v>319</v>
      </c>
      <c r="BH4" s="14" t="s">
        <v>244</v>
      </c>
      <c r="BI4" s="14" t="s">
        <v>337</v>
      </c>
      <c r="BJ4" s="14" t="s">
        <v>339</v>
      </c>
      <c r="BK4" s="14" t="s">
        <v>341</v>
      </c>
      <c r="BL4" s="14" t="s">
        <v>342</v>
      </c>
      <c r="BM4" s="14" t="s">
        <v>344</v>
      </c>
      <c r="BN4" s="14" t="s">
        <v>348</v>
      </c>
      <c r="BO4" s="14" t="s">
        <v>339</v>
      </c>
      <c r="BP4" s="14" t="s">
        <v>350</v>
      </c>
      <c r="BQ4" s="14" t="s">
        <v>352</v>
      </c>
      <c r="BR4" s="14" t="s">
        <v>354</v>
      </c>
      <c r="BS4" s="14" t="s">
        <v>356</v>
      </c>
      <c r="BT4" s="14" t="s">
        <v>359</v>
      </c>
      <c r="BU4" s="14" t="s">
        <v>361</v>
      </c>
      <c r="BV4" s="14" t="s">
        <v>363</v>
      </c>
      <c r="BW4" s="14" t="s">
        <v>366</v>
      </c>
      <c r="BX4" s="14" t="s">
        <v>369</v>
      </c>
      <c r="BY4" s="14" t="s">
        <v>371</v>
      </c>
      <c r="BZ4" s="14" t="s">
        <v>373</v>
      </c>
      <c r="CA4" s="14" t="s">
        <v>375</v>
      </c>
      <c r="CB4" s="14" t="s">
        <v>377</v>
      </c>
      <c r="CC4" s="14" t="s">
        <v>379</v>
      </c>
      <c r="CD4" s="14" t="s">
        <v>380</v>
      </c>
      <c r="CE4" s="14" t="s">
        <v>382</v>
      </c>
      <c r="CF4" s="14" t="s">
        <v>386</v>
      </c>
      <c r="CG4" s="14" t="s">
        <v>388</v>
      </c>
      <c r="CH4" s="14" t="s">
        <v>271</v>
      </c>
      <c r="CI4" s="14" t="s">
        <v>390</v>
      </c>
      <c r="CJ4" s="14" t="s">
        <v>392</v>
      </c>
      <c r="CK4" s="14" t="s">
        <v>393</v>
      </c>
      <c r="CL4" s="14" t="s">
        <v>394</v>
      </c>
      <c r="CM4" s="14" t="s">
        <v>395</v>
      </c>
      <c r="CN4" s="14" t="s">
        <v>399</v>
      </c>
      <c r="CO4" s="14" t="s">
        <v>400</v>
      </c>
      <c r="CP4" s="14" t="s">
        <v>402</v>
      </c>
      <c r="CQ4" s="14" t="s">
        <v>402</v>
      </c>
      <c r="CR4" s="14" t="s">
        <v>404</v>
      </c>
      <c r="CS4" s="14" t="s">
        <v>407</v>
      </c>
      <c r="CT4" s="14" t="s">
        <v>408</v>
      </c>
      <c r="CU4" s="14" t="s">
        <v>411</v>
      </c>
      <c r="CV4" s="14" t="s">
        <v>425</v>
      </c>
      <c r="CW4" s="14" t="s">
        <v>414</v>
      </c>
      <c r="CX4" s="14" t="s">
        <v>244</v>
      </c>
      <c r="CY4" s="14" t="s">
        <v>322</v>
      </c>
      <c r="CZ4" s="14" t="s">
        <v>417</v>
      </c>
      <c r="DA4" s="14" t="s">
        <v>419</v>
      </c>
      <c r="DB4" s="14" t="s">
        <v>421</v>
      </c>
      <c r="DC4" s="14" t="s">
        <v>422</v>
      </c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5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71"/>
      <c r="HE4" s="71"/>
      <c r="HF4" s="71"/>
      <c r="HG4" s="71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47"/>
      <c r="HZ4" s="47"/>
      <c r="IA4" s="47"/>
      <c r="IB4" s="47"/>
      <c r="IC4" s="47"/>
      <c r="ID4" s="47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71"/>
      <c r="IX4" s="71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5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8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5"/>
      <c r="MM4" s="14"/>
      <c r="MN4" s="14"/>
      <c r="MO4" s="14"/>
      <c r="MP4" s="15"/>
      <c r="MQ4" s="14"/>
      <c r="MR4" s="14"/>
      <c r="MS4" s="14"/>
      <c r="MT4" s="14"/>
      <c r="MU4" s="15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71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5"/>
      <c r="QT4" s="15"/>
      <c r="QU4" s="15"/>
      <c r="QV4" s="19"/>
      <c r="QW4" s="15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47"/>
      <c r="RZ4" s="47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6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7"/>
      <c r="WJ4" s="17"/>
      <c r="WK4" s="17"/>
      <c r="WL4" s="17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</row>
    <row r="5" spans="1:761" ht="15" thickBot="1" x14ac:dyDescent="0.25">
      <c r="E5" s="8" t="s">
        <v>412</v>
      </c>
      <c r="L5" s="18">
        <v>43800</v>
      </c>
      <c r="M5" s="18">
        <v>43800</v>
      </c>
      <c r="N5" s="18">
        <v>43800</v>
      </c>
      <c r="O5" s="18">
        <v>43800</v>
      </c>
      <c r="P5" s="18">
        <v>43807</v>
      </c>
      <c r="Q5" s="18">
        <v>43807</v>
      </c>
      <c r="R5" s="18">
        <v>43807</v>
      </c>
      <c r="S5" s="18">
        <v>43814</v>
      </c>
      <c r="T5" s="18">
        <v>43814</v>
      </c>
      <c r="U5" s="18">
        <v>43814</v>
      </c>
      <c r="V5" s="18">
        <v>43814</v>
      </c>
      <c r="W5" s="18">
        <v>43814</v>
      </c>
      <c r="X5" s="18">
        <v>43814</v>
      </c>
      <c r="Y5" s="18">
        <v>43821</v>
      </c>
      <c r="Z5" s="18">
        <v>43825</v>
      </c>
      <c r="AA5" s="18">
        <v>43823</v>
      </c>
      <c r="AB5" s="18">
        <v>43825</v>
      </c>
      <c r="AC5" s="18">
        <v>43825</v>
      </c>
      <c r="AD5" s="18">
        <v>43825</v>
      </c>
      <c r="AE5" s="18">
        <v>43825</v>
      </c>
      <c r="AF5" s="18">
        <v>43825</v>
      </c>
      <c r="AG5" s="18">
        <v>43828</v>
      </c>
      <c r="AH5" s="18">
        <v>43828</v>
      </c>
      <c r="AI5" s="18">
        <v>43828</v>
      </c>
      <c r="AJ5" s="18">
        <v>43828</v>
      </c>
      <c r="AK5" s="18">
        <v>43830</v>
      </c>
      <c r="AL5" s="18">
        <v>43830</v>
      </c>
      <c r="AM5" s="18">
        <v>43830</v>
      </c>
      <c r="AN5" s="18">
        <v>43831</v>
      </c>
      <c r="AO5" s="18">
        <v>43836</v>
      </c>
      <c r="AP5" s="18">
        <v>43835</v>
      </c>
      <c r="AQ5" s="18">
        <v>43835</v>
      </c>
      <c r="AR5" s="18">
        <v>43835</v>
      </c>
      <c r="AS5" s="18">
        <v>43836</v>
      </c>
      <c r="AT5" s="18">
        <v>43836</v>
      </c>
      <c r="AU5" s="18">
        <v>43836</v>
      </c>
      <c r="AV5" s="18">
        <v>43842</v>
      </c>
      <c r="AW5" s="18">
        <v>43842</v>
      </c>
      <c r="AX5" s="18">
        <v>43842</v>
      </c>
      <c r="AY5" s="18">
        <v>43842</v>
      </c>
      <c r="AZ5" s="18">
        <v>43849</v>
      </c>
      <c r="BA5" s="18">
        <v>43849</v>
      </c>
      <c r="BB5" s="18">
        <v>43849</v>
      </c>
      <c r="BC5" s="18">
        <v>43849</v>
      </c>
      <c r="BD5" s="18">
        <v>43849</v>
      </c>
      <c r="BE5" s="18">
        <v>43849</v>
      </c>
      <c r="BF5" s="18">
        <v>43863</v>
      </c>
      <c r="BG5" s="18">
        <v>43863</v>
      </c>
      <c r="BH5" s="18">
        <v>43863</v>
      </c>
      <c r="BI5" s="18">
        <v>43863</v>
      </c>
      <c r="BJ5" s="18">
        <v>43863</v>
      </c>
      <c r="BK5" s="18">
        <v>43870</v>
      </c>
      <c r="BL5" s="18">
        <v>43869</v>
      </c>
      <c r="BM5" s="18">
        <v>43870</v>
      </c>
      <c r="BN5" s="18">
        <v>43877</v>
      </c>
      <c r="BO5" s="18">
        <v>43870</v>
      </c>
      <c r="BP5" s="18">
        <v>43877</v>
      </c>
      <c r="BQ5" s="18">
        <v>43877</v>
      </c>
      <c r="BR5" s="18">
        <v>43877</v>
      </c>
      <c r="BS5" s="18">
        <v>43877</v>
      </c>
      <c r="BT5" s="18">
        <v>43884</v>
      </c>
      <c r="BU5" s="18">
        <v>43877</v>
      </c>
      <c r="BV5" s="18">
        <v>43877</v>
      </c>
      <c r="BW5" s="18">
        <v>43884</v>
      </c>
      <c r="BX5" s="18">
        <v>43884</v>
      </c>
      <c r="BY5" s="18">
        <v>43884</v>
      </c>
      <c r="BZ5" s="18">
        <v>43884</v>
      </c>
      <c r="CA5" s="18">
        <v>43884</v>
      </c>
      <c r="CB5" s="18">
        <v>43884</v>
      </c>
      <c r="CC5" s="18">
        <v>43884</v>
      </c>
      <c r="CD5" s="18">
        <v>43891</v>
      </c>
      <c r="CE5" s="18">
        <v>43891</v>
      </c>
      <c r="CF5" s="18">
        <v>43891</v>
      </c>
      <c r="CG5" s="18">
        <v>43891</v>
      </c>
      <c r="CH5" s="18">
        <v>43891</v>
      </c>
      <c r="CI5" s="18">
        <v>43884</v>
      </c>
      <c r="CJ5" s="18">
        <v>43891</v>
      </c>
      <c r="CK5" s="18">
        <v>44014</v>
      </c>
      <c r="CL5" s="18">
        <v>44021</v>
      </c>
      <c r="CM5" s="18">
        <v>44028</v>
      </c>
      <c r="CN5" s="18">
        <v>44030</v>
      </c>
      <c r="CO5" s="18">
        <v>44034</v>
      </c>
      <c r="CP5" s="18">
        <v>44072</v>
      </c>
      <c r="CQ5" s="18">
        <v>44073</v>
      </c>
      <c r="CR5" s="18">
        <v>44076</v>
      </c>
      <c r="CS5" s="18">
        <v>44080</v>
      </c>
      <c r="CT5" s="18">
        <v>44080</v>
      </c>
      <c r="CU5" s="18">
        <v>44087</v>
      </c>
      <c r="CV5" s="18">
        <v>44059</v>
      </c>
      <c r="CW5" s="18">
        <v>44087</v>
      </c>
      <c r="CX5" s="18">
        <v>44087</v>
      </c>
      <c r="CY5" s="18">
        <v>44086</v>
      </c>
      <c r="CZ5" s="18">
        <v>44093</v>
      </c>
      <c r="DA5" s="18">
        <v>44101</v>
      </c>
      <c r="DB5" s="18">
        <v>44100</v>
      </c>
      <c r="DC5" s="18">
        <v>44101</v>
      </c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9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48"/>
      <c r="IB5" s="48"/>
      <c r="IC5" s="48"/>
      <c r="ID5" s="48"/>
      <c r="IE5" s="48"/>
      <c r="IF5" s="48"/>
      <c r="IG5" s="4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9"/>
      <c r="MU5" s="19"/>
      <c r="MV5" s="19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9"/>
      <c r="QT5" s="19"/>
      <c r="QU5" s="19"/>
      <c r="QV5" s="19"/>
      <c r="QW5" s="19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20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</row>
    <row r="6" spans="1:761" s="94" customFormat="1" ht="41.25" customHeight="1" x14ac:dyDescent="0.2">
      <c r="A6" s="53" t="s">
        <v>55</v>
      </c>
      <c r="B6" s="53"/>
      <c r="C6" s="53" t="s">
        <v>123</v>
      </c>
      <c r="D6" s="54" t="s">
        <v>0</v>
      </c>
      <c r="E6" s="54" t="s">
        <v>54</v>
      </c>
      <c r="F6" s="55" t="s">
        <v>1</v>
      </c>
      <c r="G6" s="56" t="s">
        <v>2</v>
      </c>
      <c r="H6" s="57" t="s">
        <v>72</v>
      </c>
      <c r="I6" s="58" t="s">
        <v>70</v>
      </c>
      <c r="J6" s="59" t="s">
        <v>3</v>
      </c>
      <c r="K6" s="60" t="s">
        <v>4</v>
      </c>
      <c r="L6" s="21" t="s">
        <v>190</v>
      </c>
      <c r="M6" s="96" t="s">
        <v>233</v>
      </c>
      <c r="N6" s="24" t="s">
        <v>235</v>
      </c>
      <c r="O6" s="21" t="s">
        <v>237</v>
      </c>
      <c r="P6" s="21" t="s">
        <v>239</v>
      </c>
      <c r="Q6" s="24" t="s">
        <v>241</v>
      </c>
      <c r="R6" s="21" t="s">
        <v>243</v>
      </c>
      <c r="S6" s="95" t="s">
        <v>245</v>
      </c>
      <c r="T6" s="95" t="s">
        <v>247</v>
      </c>
      <c r="U6" s="95" t="s">
        <v>248</v>
      </c>
      <c r="V6" s="96" t="s">
        <v>249</v>
      </c>
      <c r="W6" s="95" t="s">
        <v>251</v>
      </c>
      <c r="X6" s="96" t="s">
        <v>253</v>
      </c>
      <c r="Y6" s="95" t="s">
        <v>256</v>
      </c>
      <c r="Z6" s="95" t="s">
        <v>255</v>
      </c>
      <c r="AA6" s="95" t="s">
        <v>258</v>
      </c>
      <c r="AB6" s="24" t="s">
        <v>259</v>
      </c>
      <c r="AC6" s="23" t="s">
        <v>261</v>
      </c>
      <c r="AD6" s="95" t="s">
        <v>263</v>
      </c>
      <c r="AE6" s="23" t="s">
        <v>265</v>
      </c>
      <c r="AF6" s="95" t="s">
        <v>268</v>
      </c>
      <c r="AG6" s="95" t="s">
        <v>269</v>
      </c>
      <c r="AH6" s="22" t="s">
        <v>270</v>
      </c>
      <c r="AI6" s="95" t="s">
        <v>273</v>
      </c>
      <c r="AJ6" s="95" t="s">
        <v>275</v>
      </c>
      <c r="AK6" s="24" t="s">
        <v>277</v>
      </c>
      <c r="AL6" s="22" t="s">
        <v>279</v>
      </c>
      <c r="AM6" s="95" t="s">
        <v>300</v>
      </c>
      <c r="AN6" s="95" t="s">
        <v>282</v>
      </c>
      <c r="AO6" s="95" t="s">
        <v>283</v>
      </c>
      <c r="AP6" s="95" t="s">
        <v>285</v>
      </c>
      <c r="AQ6" s="23" t="s">
        <v>287</v>
      </c>
      <c r="AR6" s="23" t="s">
        <v>301</v>
      </c>
      <c r="AS6" s="95" t="s">
        <v>285</v>
      </c>
      <c r="AT6" s="95" t="s">
        <v>321</v>
      </c>
      <c r="AU6" s="96" t="s">
        <v>291</v>
      </c>
      <c r="AV6" s="95" t="s">
        <v>293</v>
      </c>
      <c r="AW6" s="95" t="s">
        <v>295</v>
      </c>
      <c r="AX6" s="97" t="s">
        <v>298</v>
      </c>
      <c r="AY6" s="95" t="s">
        <v>304</v>
      </c>
      <c r="AZ6" s="24" t="s">
        <v>305</v>
      </c>
      <c r="BA6" s="95" t="s">
        <v>308</v>
      </c>
      <c r="BB6" s="97" t="s">
        <v>310</v>
      </c>
      <c r="BC6" s="95" t="s">
        <v>312</v>
      </c>
      <c r="BD6" s="97" t="s">
        <v>314</v>
      </c>
      <c r="BE6" s="95" t="s">
        <v>316</v>
      </c>
      <c r="BF6" s="24" t="s">
        <v>4</v>
      </c>
      <c r="BG6" s="23" t="s">
        <v>318</v>
      </c>
      <c r="BH6" s="21" t="s">
        <v>323</v>
      </c>
      <c r="BI6" s="21" t="s">
        <v>336</v>
      </c>
      <c r="BJ6" s="23" t="s">
        <v>338</v>
      </c>
      <c r="BK6" s="95" t="s">
        <v>340</v>
      </c>
      <c r="BL6" s="23" t="s">
        <v>343</v>
      </c>
      <c r="BM6" s="95" t="s">
        <v>345</v>
      </c>
      <c r="BN6" s="95" t="s">
        <v>347</v>
      </c>
      <c r="BO6" s="24" t="s">
        <v>357</v>
      </c>
      <c r="BP6" s="24" t="s">
        <v>349</v>
      </c>
      <c r="BQ6" s="95" t="s">
        <v>351</v>
      </c>
      <c r="BR6" s="23" t="s">
        <v>353</v>
      </c>
      <c r="BS6" s="24" t="s">
        <v>355</v>
      </c>
      <c r="BT6" s="22" t="s">
        <v>358</v>
      </c>
      <c r="BU6" s="23" t="s">
        <v>360</v>
      </c>
      <c r="BV6" s="22" t="s">
        <v>362</v>
      </c>
      <c r="BW6" s="23" t="s">
        <v>365</v>
      </c>
      <c r="BX6" s="95" t="s">
        <v>368</v>
      </c>
      <c r="BY6" s="22" t="s">
        <v>370</v>
      </c>
      <c r="BZ6" s="24" t="s">
        <v>372</v>
      </c>
      <c r="CA6" s="95" t="s">
        <v>374</v>
      </c>
      <c r="CB6" s="95" t="s">
        <v>376</v>
      </c>
      <c r="CC6" s="96" t="s">
        <v>378</v>
      </c>
      <c r="CD6" s="97" t="s">
        <v>381</v>
      </c>
      <c r="CE6" s="23" t="s">
        <v>383</v>
      </c>
      <c r="CF6" s="95" t="s">
        <v>385</v>
      </c>
      <c r="CG6" s="100" t="s">
        <v>387</v>
      </c>
      <c r="CH6" s="95" t="s">
        <v>389</v>
      </c>
      <c r="CI6" s="95" t="s">
        <v>391</v>
      </c>
      <c r="CJ6" s="95" t="s">
        <v>392</v>
      </c>
      <c r="CK6" s="95" t="s">
        <v>396</v>
      </c>
      <c r="CL6" s="95" t="s">
        <v>396</v>
      </c>
      <c r="CM6" s="95" t="s">
        <v>396</v>
      </c>
      <c r="CN6" s="95" t="s">
        <v>398</v>
      </c>
      <c r="CO6" s="95" t="s">
        <v>401</v>
      </c>
      <c r="CP6" s="96" t="s">
        <v>403</v>
      </c>
      <c r="CQ6" s="96" t="s">
        <v>403</v>
      </c>
      <c r="CR6" s="95" t="s">
        <v>405</v>
      </c>
      <c r="CS6" s="23" t="s">
        <v>406</v>
      </c>
      <c r="CT6" s="95" t="s">
        <v>409</v>
      </c>
      <c r="CU6" s="24" t="s">
        <v>410</v>
      </c>
      <c r="CV6" s="97" t="s">
        <v>426</v>
      </c>
      <c r="CW6" s="95" t="s">
        <v>413</v>
      </c>
      <c r="CX6" s="95" t="s">
        <v>424</v>
      </c>
      <c r="CY6" s="97" t="s">
        <v>415</v>
      </c>
      <c r="CZ6" s="95" t="s">
        <v>416</v>
      </c>
      <c r="DA6" s="95" t="s">
        <v>418</v>
      </c>
      <c r="DB6" s="95" t="s">
        <v>420</v>
      </c>
      <c r="DC6" s="22" t="s">
        <v>423</v>
      </c>
      <c r="DD6" s="65"/>
      <c r="DE6" s="65"/>
      <c r="DF6" s="65"/>
      <c r="DG6" s="15"/>
      <c r="DH6" s="15"/>
      <c r="DI6" s="65"/>
      <c r="DJ6" s="65"/>
      <c r="DK6" s="65"/>
      <c r="DL6" s="65"/>
      <c r="DM6" s="65"/>
      <c r="DN6" s="65"/>
      <c r="DO6" s="65"/>
      <c r="DP6" s="65"/>
      <c r="DQ6" s="65"/>
      <c r="DR6" s="1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1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1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15"/>
      <c r="HU6" s="65"/>
      <c r="HV6" s="65"/>
      <c r="HW6" s="65"/>
      <c r="HX6" s="65"/>
      <c r="HY6" s="65"/>
      <c r="HZ6" s="15"/>
      <c r="IA6" s="65"/>
      <c r="IB6" s="15"/>
      <c r="IC6" s="65"/>
      <c r="ID6" s="65"/>
      <c r="IE6" s="65"/>
      <c r="IF6" s="1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1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15"/>
      <c r="LE6" s="65"/>
      <c r="LF6" s="15"/>
      <c r="LG6" s="1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15"/>
      <c r="MO6" s="65"/>
      <c r="MP6" s="65"/>
      <c r="MQ6" s="15"/>
      <c r="MR6" s="65"/>
      <c r="MS6" s="65"/>
      <c r="MT6" s="65"/>
      <c r="MU6" s="65"/>
      <c r="MV6" s="65"/>
      <c r="MW6" s="65"/>
      <c r="MX6" s="65"/>
      <c r="MY6" s="65"/>
      <c r="MZ6" s="65"/>
      <c r="NA6" s="1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15"/>
      <c r="NV6" s="15"/>
      <c r="NW6" s="15"/>
      <c r="NX6" s="65"/>
      <c r="NY6" s="15"/>
      <c r="NZ6" s="15"/>
      <c r="OA6" s="65"/>
      <c r="OB6" s="15"/>
      <c r="OC6" s="15"/>
      <c r="OD6" s="15"/>
      <c r="OE6" s="15"/>
      <c r="OF6" s="15"/>
      <c r="OG6" s="65"/>
      <c r="OH6" s="15"/>
      <c r="OI6" s="65"/>
      <c r="OJ6" s="65"/>
      <c r="OK6" s="65"/>
      <c r="OL6" s="15"/>
      <c r="OM6" s="65"/>
      <c r="ON6" s="65"/>
      <c r="OO6" s="15"/>
      <c r="OP6" s="15"/>
      <c r="OQ6" s="65"/>
      <c r="OR6" s="65"/>
      <c r="OS6" s="65"/>
      <c r="OT6" s="65"/>
      <c r="OU6" s="15"/>
      <c r="OV6" s="65"/>
      <c r="OW6" s="65"/>
      <c r="OX6" s="65"/>
      <c r="OY6" s="65"/>
      <c r="OZ6" s="65"/>
      <c r="PA6" s="15"/>
      <c r="PB6" s="15"/>
      <c r="PC6" s="65"/>
      <c r="PD6" s="65"/>
      <c r="PE6" s="65"/>
      <c r="PF6" s="65"/>
      <c r="PG6" s="1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15"/>
      <c r="PT6" s="65"/>
      <c r="PU6" s="15"/>
      <c r="PV6" s="65"/>
      <c r="PW6" s="15"/>
      <c r="PX6" s="15"/>
      <c r="PY6" s="65"/>
      <c r="PZ6" s="15"/>
      <c r="QA6" s="65"/>
      <c r="QB6" s="65"/>
      <c r="QC6" s="65"/>
      <c r="QD6" s="65"/>
      <c r="QE6" s="65"/>
      <c r="QF6" s="65"/>
      <c r="QG6" s="65"/>
      <c r="QH6" s="65"/>
      <c r="QI6" s="65"/>
      <c r="QJ6" s="1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4"/>
      <c r="RQ6" s="15"/>
      <c r="RR6" s="15"/>
      <c r="RS6" s="64"/>
      <c r="RT6" s="64"/>
      <c r="RU6" s="64"/>
      <c r="RV6" s="64"/>
      <c r="RW6" s="64"/>
      <c r="RX6" s="65"/>
      <c r="RY6" s="65"/>
      <c r="RZ6" s="65"/>
      <c r="SA6" s="64"/>
      <c r="SB6" s="64"/>
      <c r="SC6" s="64"/>
      <c r="SD6" s="64"/>
      <c r="SE6" s="65"/>
      <c r="SF6" s="64"/>
      <c r="SG6" s="64"/>
      <c r="SH6" s="64"/>
      <c r="SI6" s="64"/>
      <c r="SJ6" s="15"/>
      <c r="SK6" s="15"/>
      <c r="SL6" s="64"/>
      <c r="SM6" s="64"/>
      <c r="SN6" s="15"/>
      <c r="SO6" s="15"/>
      <c r="SP6" s="15"/>
      <c r="SQ6" s="15"/>
      <c r="SR6" s="64"/>
      <c r="SS6" s="64"/>
      <c r="ST6" s="64"/>
      <c r="SU6" s="64"/>
      <c r="SV6" s="64"/>
      <c r="SW6" s="65"/>
      <c r="SX6" s="64"/>
      <c r="SY6" s="64"/>
      <c r="SZ6" s="15"/>
      <c r="TA6" s="64"/>
      <c r="TB6" s="15"/>
      <c r="TC6" s="64"/>
      <c r="TD6" s="65"/>
      <c r="TE6" s="64"/>
      <c r="TF6" s="65"/>
      <c r="TG6" s="65"/>
      <c r="TH6" s="65"/>
      <c r="TI6" s="65"/>
      <c r="TJ6" s="65"/>
      <c r="TK6" s="64"/>
      <c r="TL6" s="65"/>
      <c r="TM6" s="64"/>
      <c r="TN6" s="64"/>
      <c r="TO6" s="65"/>
      <c r="TP6" s="64"/>
      <c r="TQ6" s="64"/>
      <c r="TR6" s="65"/>
      <c r="TS6" s="64"/>
      <c r="TT6" s="64"/>
      <c r="TU6" s="64"/>
      <c r="TV6" s="15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  <c r="AAF6" s="64"/>
      <c r="AAG6" s="64"/>
      <c r="AAH6" s="64"/>
      <c r="AAI6" s="64"/>
      <c r="AAJ6" s="64"/>
      <c r="AAK6" s="64"/>
      <c r="AAL6" s="64"/>
      <c r="AAM6" s="64"/>
      <c r="AAN6" s="64"/>
      <c r="AAO6" s="64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</row>
    <row r="7" spans="1:761" s="33" customFormat="1" ht="14.25" customHeight="1" x14ac:dyDescent="0.2">
      <c r="A7" t="s">
        <v>55</v>
      </c>
      <c r="B7" s="13"/>
      <c r="C7" s="52" t="s">
        <v>124</v>
      </c>
      <c r="D7" s="62" t="s">
        <v>55</v>
      </c>
      <c r="E7" s="66" t="s">
        <v>106</v>
      </c>
      <c r="F7" s="41">
        <f t="shared" ref="F7:F68" si="0">SUM(L7:RO7)</f>
        <v>30</v>
      </c>
      <c r="G7" s="42">
        <f t="shared" ref="G7:G68" si="1">COUNTIF(L7:RO7,"&gt;0")</f>
        <v>5</v>
      </c>
      <c r="H7" s="43">
        <f>F7/G7</f>
        <v>6</v>
      </c>
      <c r="I7" s="44">
        <f t="shared" ref="I7:I68" si="2">COUNTIF(L7:RO7,"&gt;42")</f>
        <v>0</v>
      </c>
      <c r="J7" s="45">
        <f t="shared" ref="J7:J38" si="3">COUNTIF(L7:RO7,"42")</f>
        <v>0</v>
      </c>
      <c r="K7" s="46">
        <f t="shared" ref="K7:K68" si="4">COUNTIF(L7:RO7,"21")</f>
        <v>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10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>
        <v>10</v>
      </c>
      <c r="BQ7" s="34"/>
      <c r="BR7" s="34"/>
      <c r="BS7" s="34"/>
      <c r="BT7" s="10"/>
      <c r="BU7" s="34"/>
      <c r="BV7" s="34"/>
      <c r="BW7" s="34"/>
      <c r="BX7" s="34"/>
      <c r="BY7" s="34"/>
      <c r="BZ7" s="10"/>
      <c r="CA7" s="10">
        <v>14</v>
      </c>
      <c r="CB7" s="34"/>
      <c r="CC7" s="34"/>
      <c r="CD7" s="34"/>
      <c r="CE7" s="34"/>
      <c r="CF7" s="34"/>
      <c r="CG7" s="34"/>
      <c r="CH7" s="34"/>
      <c r="CI7" s="34"/>
      <c r="CJ7" s="34"/>
      <c r="CK7" s="10">
        <v>2</v>
      </c>
      <c r="CL7" s="10">
        <v>2</v>
      </c>
      <c r="CM7" s="10">
        <v>2</v>
      </c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83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10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10"/>
      <c r="EN7" s="34"/>
      <c r="EO7" s="34"/>
      <c r="EP7" s="34"/>
      <c r="EQ7" s="34"/>
      <c r="ER7" s="10"/>
      <c r="ES7" s="34"/>
      <c r="ET7" s="34"/>
      <c r="EU7" s="34"/>
      <c r="EV7" s="34"/>
      <c r="EW7" s="34"/>
      <c r="EX7" s="34"/>
      <c r="EY7" s="10"/>
      <c r="EZ7" s="34"/>
      <c r="FA7" s="34"/>
      <c r="FB7" s="34"/>
      <c r="FC7" s="34"/>
      <c r="FD7" s="34"/>
      <c r="FE7" s="34"/>
      <c r="FF7" s="34"/>
      <c r="FG7" s="10"/>
      <c r="FH7" s="10"/>
      <c r="FI7" s="34"/>
      <c r="FJ7" s="34"/>
      <c r="FK7" s="34"/>
      <c r="FL7" s="34"/>
      <c r="FM7" s="34"/>
      <c r="FN7" s="34"/>
      <c r="FO7" s="10"/>
      <c r="FP7" s="34"/>
      <c r="FQ7" s="34"/>
      <c r="FR7" s="34"/>
      <c r="FS7" s="34"/>
      <c r="FT7" s="34"/>
      <c r="FU7" s="34"/>
      <c r="FV7" s="34"/>
      <c r="FW7" s="36"/>
      <c r="FX7" s="34"/>
      <c r="FY7" s="34"/>
      <c r="FZ7" s="34"/>
      <c r="GA7" s="36"/>
      <c r="GB7" s="10"/>
      <c r="GC7" s="10"/>
      <c r="GD7" s="36"/>
      <c r="GE7" s="10"/>
      <c r="GF7" s="10"/>
      <c r="GG7" s="36"/>
      <c r="GH7" s="36"/>
      <c r="GI7" s="36"/>
      <c r="GJ7" s="36"/>
      <c r="GK7" s="10"/>
      <c r="GL7" s="34"/>
      <c r="GM7" s="36"/>
      <c r="GN7" s="36"/>
      <c r="GO7" s="10"/>
      <c r="GP7" s="36"/>
      <c r="GQ7" s="36"/>
      <c r="GR7" s="36"/>
      <c r="GS7" s="10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10"/>
      <c r="HH7" s="36"/>
      <c r="HI7" s="36"/>
      <c r="HJ7" s="36"/>
      <c r="HK7" s="36"/>
      <c r="HL7" s="36"/>
      <c r="HM7" s="36"/>
      <c r="HN7" s="36"/>
      <c r="HO7" s="36"/>
      <c r="HP7" s="10"/>
      <c r="HQ7" s="10"/>
      <c r="HR7" s="10"/>
      <c r="HS7" s="10"/>
      <c r="HT7" s="10"/>
      <c r="HU7" s="36"/>
      <c r="HV7" s="36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9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</row>
    <row r="8" spans="1:761" ht="14.25" customHeight="1" x14ac:dyDescent="0.2">
      <c r="A8" t="s">
        <v>55</v>
      </c>
      <c r="C8" s="52" t="s">
        <v>124</v>
      </c>
      <c r="D8" s="63" t="s">
        <v>55</v>
      </c>
      <c r="E8" s="28" t="s">
        <v>7</v>
      </c>
      <c r="F8" s="41">
        <f t="shared" si="0"/>
        <v>138.6</v>
      </c>
      <c r="G8" s="42">
        <f t="shared" si="1"/>
        <v>10</v>
      </c>
      <c r="H8" s="43">
        <f t="shared" ref="H8:H90" si="5">F8/G8</f>
        <v>13.86</v>
      </c>
      <c r="I8" s="44">
        <f t="shared" si="2"/>
        <v>0</v>
      </c>
      <c r="J8" s="45">
        <f t="shared" si="3"/>
        <v>1</v>
      </c>
      <c r="K8" s="46">
        <f t="shared" si="4"/>
        <v>1</v>
      </c>
      <c r="L8" s="10"/>
      <c r="M8" s="10">
        <v>42</v>
      </c>
      <c r="N8" s="10"/>
      <c r="O8" s="10"/>
      <c r="P8" s="10">
        <v>15</v>
      </c>
      <c r="Q8" s="10"/>
      <c r="R8" s="10"/>
      <c r="S8" s="10">
        <v>12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>
        <v>13.6</v>
      </c>
      <c r="AP8" s="10"/>
      <c r="AQ8" s="10"/>
      <c r="AR8" s="10"/>
      <c r="AS8" s="10"/>
      <c r="AT8" s="10"/>
      <c r="AU8" s="10"/>
      <c r="AV8" s="10">
        <v>15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>
        <v>14</v>
      </c>
      <c r="BI8" s="10"/>
      <c r="BJ8" s="10"/>
      <c r="BK8" s="10"/>
      <c r="BL8" s="10"/>
      <c r="BM8" s="10"/>
      <c r="BN8" s="10"/>
      <c r="BO8" s="10"/>
      <c r="BP8" s="10">
        <v>21</v>
      </c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>
        <v>2</v>
      </c>
      <c r="CL8" s="10">
        <v>2</v>
      </c>
      <c r="CM8" s="10" t="s">
        <v>56</v>
      </c>
      <c r="CN8" s="10"/>
      <c r="CO8" s="10">
        <v>2</v>
      </c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83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34"/>
      <c r="FJ8" s="10"/>
      <c r="FK8" s="10"/>
      <c r="FL8" s="10"/>
      <c r="FM8" s="10"/>
      <c r="FN8" s="10"/>
      <c r="FO8" s="10"/>
      <c r="FP8" s="10"/>
      <c r="FQ8" s="10"/>
      <c r="FR8" s="10"/>
      <c r="FS8" s="34"/>
      <c r="FT8" s="10"/>
      <c r="FU8" s="10"/>
      <c r="FV8" s="34"/>
      <c r="FW8" s="34"/>
      <c r="FX8" s="10"/>
      <c r="FY8" s="10"/>
      <c r="FZ8" s="10"/>
      <c r="GA8" s="34"/>
      <c r="GB8" s="34"/>
      <c r="GC8" s="10"/>
      <c r="GD8" s="34"/>
      <c r="GE8" s="34"/>
      <c r="GF8" s="34"/>
      <c r="GG8" s="34"/>
      <c r="GH8" s="10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10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10"/>
      <c r="HH8" s="34"/>
      <c r="HI8" s="34"/>
      <c r="HJ8" s="34"/>
      <c r="HK8" s="34"/>
      <c r="HL8" s="34"/>
      <c r="HM8" s="10"/>
      <c r="HN8" s="34"/>
      <c r="HO8" s="34"/>
      <c r="HP8" s="34"/>
      <c r="HQ8" s="10"/>
      <c r="HR8" s="10"/>
      <c r="HS8" s="10"/>
      <c r="HT8" s="10"/>
      <c r="HU8" s="10"/>
      <c r="HV8" s="34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</row>
    <row r="9" spans="1:761" ht="14.25" customHeight="1" x14ac:dyDescent="0.2">
      <c r="C9" s="52"/>
      <c r="D9" s="63" t="s">
        <v>6</v>
      </c>
      <c r="E9" s="28" t="s">
        <v>219</v>
      </c>
      <c r="F9" s="41">
        <f t="shared" si="0"/>
        <v>62</v>
      </c>
      <c r="G9" s="42">
        <f t="shared" si="1"/>
        <v>4</v>
      </c>
      <c r="H9" s="44">
        <v>0</v>
      </c>
      <c r="I9" s="44">
        <f t="shared" si="2"/>
        <v>0</v>
      </c>
      <c r="J9" s="45">
        <f t="shared" si="3"/>
        <v>0</v>
      </c>
      <c r="K9" s="46">
        <f t="shared" si="4"/>
        <v>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>
        <v>12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34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15</v>
      </c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>
        <v>14</v>
      </c>
      <c r="BI9" s="10"/>
      <c r="BJ9" s="10"/>
      <c r="BK9" s="10"/>
      <c r="BL9" s="10"/>
      <c r="BM9" s="10"/>
      <c r="BN9" s="10"/>
      <c r="BO9" s="10"/>
      <c r="BP9" s="10">
        <v>21</v>
      </c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4"/>
      <c r="CV9" s="34"/>
      <c r="CW9" s="34"/>
      <c r="CX9" s="34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83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34"/>
      <c r="FJ9" s="10"/>
      <c r="FK9" s="10"/>
      <c r="FL9" s="10"/>
      <c r="FM9" s="10"/>
      <c r="FN9" s="10"/>
      <c r="FO9" s="10"/>
      <c r="FP9" s="10"/>
      <c r="FQ9" s="10"/>
      <c r="FR9" s="10"/>
      <c r="FS9" s="34"/>
      <c r="FT9" s="10"/>
      <c r="FU9" s="10"/>
      <c r="FV9" s="34"/>
      <c r="FW9" s="34"/>
      <c r="FX9" s="10"/>
      <c r="FY9" s="10"/>
      <c r="FZ9" s="10"/>
      <c r="GA9" s="34"/>
      <c r="GB9" s="34"/>
      <c r="GC9" s="34"/>
      <c r="GD9" s="34"/>
      <c r="GE9" s="34"/>
      <c r="GF9" s="34"/>
      <c r="GG9" s="34"/>
      <c r="GH9" s="10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10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10"/>
      <c r="HR9" s="10"/>
      <c r="HS9" s="10"/>
      <c r="HT9" s="10"/>
      <c r="HU9" s="34"/>
      <c r="HV9" s="34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</row>
    <row r="10" spans="1:761" ht="14.25" customHeight="1" x14ac:dyDescent="0.2">
      <c r="C10" s="52"/>
      <c r="D10" s="63" t="s">
        <v>55</v>
      </c>
      <c r="E10" s="28" t="s">
        <v>384</v>
      </c>
      <c r="F10" s="41">
        <f t="shared" si="0"/>
        <v>16.5</v>
      </c>
      <c r="G10" s="42">
        <f t="shared" si="1"/>
        <v>1</v>
      </c>
      <c r="H10" s="44">
        <v>0</v>
      </c>
      <c r="I10" s="44">
        <f t="shared" si="2"/>
        <v>0</v>
      </c>
      <c r="J10" s="45">
        <f t="shared" si="3"/>
        <v>0</v>
      </c>
      <c r="K10" s="46">
        <f t="shared" si="4"/>
        <v>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34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16.5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34"/>
      <c r="CV10" s="34"/>
      <c r="CW10" s="34"/>
      <c r="CX10" s="34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83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34"/>
      <c r="FJ10" s="10"/>
      <c r="FK10" s="10"/>
      <c r="FL10" s="10"/>
      <c r="FM10" s="10"/>
      <c r="FN10" s="10"/>
      <c r="FO10" s="10"/>
      <c r="FP10" s="10"/>
      <c r="FQ10" s="10"/>
      <c r="FR10" s="10"/>
      <c r="FS10" s="34"/>
      <c r="FT10" s="10"/>
      <c r="FU10" s="10"/>
      <c r="FV10" s="34"/>
      <c r="FW10" s="34"/>
      <c r="FX10" s="10"/>
      <c r="FY10" s="10"/>
      <c r="FZ10" s="10"/>
      <c r="GA10" s="34"/>
      <c r="GB10" s="34"/>
      <c r="GC10" s="34"/>
      <c r="GD10" s="34"/>
      <c r="GE10" s="34"/>
      <c r="GF10" s="34"/>
      <c r="GG10" s="34"/>
      <c r="GH10" s="10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10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10"/>
      <c r="HR10" s="10"/>
      <c r="HS10" s="10"/>
      <c r="HT10" s="10"/>
      <c r="HU10" s="34"/>
      <c r="HV10" s="34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</row>
    <row r="11" spans="1:761" ht="14.25" customHeight="1" x14ac:dyDescent="0.2">
      <c r="A11" t="s">
        <v>55</v>
      </c>
      <c r="C11" s="52"/>
      <c r="D11" s="63" t="s">
        <v>6</v>
      </c>
      <c r="E11" s="28" t="s">
        <v>175</v>
      </c>
      <c r="F11" s="41">
        <f t="shared" si="0"/>
        <v>63</v>
      </c>
      <c r="G11" s="42">
        <f t="shared" si="1"/>
        <v>2</v>
      </c>
      <c r="H11" s="43">
        <f t="shared" ref="H11" si="6">F11/G11</f>
        <v>31.5</v>
      </c>
      <c r="I11" s="44">
        <f t="shared" si="2"/>
        <v>0</v>
      </c>
      <c r="J11" s="45">
        <f t="shared" si="3"/>
        <v>1</v>
      </c>
      <c r="K11" s="46">
        <f t="shared" si="4"/>
        <v>1</v>
      </c>
      <c r="L11" s="10"/>
      <c r="M11" s="10">
        <v>42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34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>
        <v>21</v>
      </c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34"/>
      <c r="CV11" s="34"/>
      <c r="CW11" s="34"/>
      <c r="CX11" s="34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83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34"/>
      <c r="FX11" s="10"/>
      <c r="FY11" s="10"/>
      <c r="FZ11" s="10"/>
      <c r="GA11" s="34"/>
      <c r="GB11" s="34"/>
      <c r="GC11" s="34"/>
      <c r="GD11" s="34"/>
      <c r="GE11" s="34"/>
      <c r="GF11" s="34"/>
      <c r="GG11" s="34"/>
      <c r="GH11" s="10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10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10"/>
      <c r="HR11" s="10"/>
      <c r="HS11" s="10"/>
      <c r="HT11" s="10"/>
      <c r="HU11" s="34"/>
      <c r="HV11" s="34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</row>
    <row r="12" spans="1:761" ht="14.25" customHeight="1" x14ac:dyDescent="0.2">
      <c r="C12" s="52"/>
      <c r="D12" s="63" t="s">
        <v>6</v>
      </c>
      <c r="E12" s="28" t="s">
        <v>211</v>
      </c>
      <c r="F12" s="41">
        <f t="shared" si="0"/>
        <v>0</v>
      </c>
      <c r="G12" s="42">
        <f t="shared" si="1"/>
        <v>0</v>
      </c>
      <c r="H12" s="44">
        <v>0</v>
      </c>
      <c r="I12" s="44">
        <f t="shared" si="2"/>
        <v>0</v>
      </c>
      <c r="J12" s="45">
        <f t="shared" si="3"/>
        <v>0</v>
      </c>
      <c r="K12" s="46">
        <f t="shared" si="4"/>
        <v>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34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34"/>
      <c r="CV12" s="34"/>
      <c r="CW12" s="34"/>
      <c r="CX12" s="34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83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34"/>
      <c r="FX12" s="10"/>
      <c r="FY12" s="10"/>
      <c r="FZ12" s="10"/>
      <c r="GA12" s="34"/>
      <c r="GB12" s="34"/>
      <c r="GC12" s="34"/>
      <c r="GD12" s="34"/>
      <c r="GE12" s="34"/>
      <c r="GF12" s="34"/>
      <c r="GG12" s="34"/>
      <c r="GH12" s="10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10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10"/>
      <c r="HR12" s="10"/>
      <c r="HS12" s="10"/>
      <c r="HT12" s="10"/>
      <c r="HU12" s="34"/>
      <c r="HV12" s="34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</row>
    <row r="13" spans="1:761" ht="14.25" customHeight="1" x14ac:dyDescent="0.2">
      <c r="C13" s="52"/>
      <c r="D13" s="63" t="s">
        <v>55</v>
      </c>
      <c r="E13" s="28" t="s">
        <v>324</v>
      </c>
      <c r="F13" s="41">
        <f t="shared" si="0"/>
        <v>8</v>
      </c>
      <c r="G13" s="42">
        <f t="shared" si="1"/>
        <v>1</v>
      </c>
      <c r="H13" s="92"/>
      <c r="I13" s="44">
        <f t="shared" si="2"/>
        <v>0</v>
      </c>
      <c r="J13" s="45">
        <f t="shared" si="3"/>
        <v>0</v>
      </c>
      <c r="K13" s="46">
        <f t="shared" si="4"/>
        <v>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34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>
        <v>8</v>
      </c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34"/>
      <c r="CV13" s="34"/>
      <c r="CW13" s="34"/>
      <c r="CX13" s="34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83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34"/>
      <c r="FX13" s="10"/>
      <c r="FY13" s="10"/>
      <c r="FZ13" s="10"/>
      <c r="GA13" s="34"/>
      <c r="GB13" s="34"/>
      <c r="GC13" s="34"/>
      <c r="GD13" s="34"/>
      <c r="GE13" s="34"/>
      <c r="GF13" s="34"/>
      <c r="GG13" s="34"/>
      <c r="GH13" s="10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10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10"/>
      <c r="HR13" s="10"/>
      <c r="HS13" s="10"/>
      <c r="HT13" s="10"/>
      <c r="HU13" s="34"/>
      <c r="HV13" s="34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</row>
    <row r="14" spans="1:761" ht="14.25" customHeight="1" x14ac:dyDescent="0.2">
      <c r="C14" s="52" t="s">
        <v>124</v>
      </c>
      <c r="D14" s="63" t="s">
        <v>6</v>
      </c>
      <c r="E14" s="28" t="s">
        <v>85</v>
      </c>
      <c r="F14" s="41">
        <f t="shared" si="0"/>
        <v>0</v>
      </c>
      <c r="G14" s="42">
        <f t="shared" si="1"/>
        <v>0</v>
      </c>
      <c r="H14" s="43" t="e">
        <f t="shared" si="5"/>
        <v>#DIV/0!</v>
      </c>
      <c r="I14" s="44">
        <f t="shared" si="2"/>
        <v>0</v>
      </c>
      <c r="J14" s="45">
        <f t="shared" si="3"/>
        <v>0</v>
      </c>
      <c r="K14" s="46">
        <f t="shared" si="4"/>
        <v>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83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</row>
    <row r="15" spans="1:761" ht="14.25" customHeight="1" x14ac:dyDescent="0.2">
      <c r="C15" s="52"/>
      <c r="D15" s="63" t="s">
        <v>55</v>
      </c>
      <c r="E15" s="28" t="s">
        <v>209</v>
      </c>
      <c r="F15" s="41">
        <f t="shared" si="0"/>
        <v>58.6</v>
      </c>
      <c r="G15" s="42">
        <f t="shared" si="1"/>
        <v>5</v>
      </c>
      <c r="H15" s="44">
        <v>0</v>
      </c>
      <c r="I15" s="44">
        <f t="shared" si="2"/>
        <v>0</v>
      </c>
      <c r="J15" s="45">
        <f t="shared" si="3"/>
        <v>0</v>
      </c>
      <c r="K15" s="46">
        <f t="shared" si="4"/>
        <v>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>
        <v>12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>
        <v>10</v>
      </c>
      <c r="AN15" s="10"/>
      <c r="AO15" s="10">
        <v>13.6</v>
      </c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 t="s">
        <v>56</v>
      </c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34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>
        <v>15</v>
      </c>
      <c r="CO15" s="10"/>
      <c r="CP15" s="10"/>
      <c r="CQ15" s="34"/>
      <c r="CR15" s="10">
        <v>8</v>
      </c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83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34"/>
      <c r="GM15" s="34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34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</row>
    <row r="16" spans="1:761" ht="14.25" customHeight="1" x14ac:dyDescent="0.2">
      <c r="C16" s="52" t="s">
        <v>124</v>
      </c>
      <c r="D16" s="63" t="s">
        <v>6</v>
      </c>
      <c r="E16" s="28" t="s">
        <v>68</v>
      </c>
      <c r="F16" s="41">
        <f t="shared" si="0"/>
        <v>0</v>
      </c>
      <c r="G16" s="42">
        <f t="shared" si="1"/>
        <v>0</v>
      </c>
      <c r="H16" s="43" t="e">
        <f t="shared" si="5"/>
        <v>#DIV/0!</v>
      </c>
      <c r="I16" s="44">
        <f t="shared" si="2"/>
        <v>0</v>
      </c>
      <c r="J16" s="45">
        <f t="shared" si="3"/>
        <v>0</v>
      </c>
      <c r="K16" s="46">
        <f t="shared" si="4"/>
        <v>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 t="s">
        <v>56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34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34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83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</row>
    <row r="17" spans="1:761" x14ac:dyDescent="0.2">
      <c r="B17" s="13"/>
      <c r="D17" s="63" t="s">
        <v>55</v>
      </c>
      <c r="E17" s="28" t="s">
        <v>8</v>
      </c>
      <c r="F17" s="41">
        <f t="shared" si="0"/>
        <v>0</v>
      </c>
      <c r="G17" s="42">
        <f t="shared" si="1"/>
        <v>0</v>
      </c>
      <c r="H17" s="43" t="e">
        <f t="shared" si="5"/>
        <v>#DIV/0!</v>
      </c>
      <c r="I17" s="44">
        <f t="shared" si="2"/>
        <v>0</v>
      </c>
      <c r="J17" s="45">
        <f t="shared" si="3"/>
        <v>0</v>
      </c>
      <c r="K17" s="46">
        <f t="shared" si="4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83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</row>
    <row r="18" spans="1:761" ht="14.25" customHeight="1" x14ac:dyDescent="0.2">
      <c r="B18" s="13"/>
      <c r="D18" s="63" t="s">
        <v>55</v>
      </c>
      <c r="E18" s="28" t="s">
        <v>191</v>
      </c>
      <c r="F18" s="41">
        <f t="shared" si="0"/>
        <v>65.099999999999994</v>
      </c>
      <c r="G18" s="42">
        <f t="shared" si="1"/>
        <v>6</v>
      </c>
      <c r="H18" s="43">
        <f t="shared" ref="H18" si="7">F18/G18</f>
        <v>10.85</v>
      </c>
      <c r="I18" s="44">
        <f t="shared" si="2"/>
        <v>0</v>
      </c>
      <c r="J18" s="45">
        <f t="shared" si="3"/>
        <v>0</v>
      </c>
      <c r="K18" s="46">
        <f t="shared" si="4"/>
        <v>0</v>
      </c>
      <c r="L18" s="10">
        <v>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>
        <v>16.5</v>
      </c>
      <c r="Z18" s="10">
        <v>12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>
        <v>13.6</v>
      </c>
      <c r="AP18" s="34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>
        <v>8</v>
      </c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>
        <v>10</v>
      </c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83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</row>
    <row r="19" spans="1:761" x14ac:dyDescent="0.2">
      <c r="D19" s="63" t="s">
        <v>6</v>
      </c>
      <c r="E19" s="28" t="s">
        <v>107</v>
      </c>
      <c r="F19" s="41">
        <f t="shared" si="0"/>
        <v>0</v>
      </c>
      <c r="G19" s="42">
        <f t="shared" si="1"/>
        <v>0</v>
      </c>
      <c r="H19" s="43" t="e">
        <f t="shared" si="5"/>
        <v>#DIV/0!</v>
      </c>
      <c r="I19" s="44">
        <f t="shared" si="2"/>
        <v>0</v>
      </c>
      <c r="J19" s="45">
        <f t="shared" si="3"/>
        <v>0</v>
      </c>
      <c r="K19" s="46">
        <f t="shared" si="4"/>
        <v>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34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83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</row>
    <row r="20" spans="1:761" ht="14.25" customHeight="1" x14ac:dyDescent="0.2">
      <c r="D20" s="27" t="s">
        <v>6</v>
      </c>
      <c r="E20" s="28" t="s">
        <v>9</v>
      </c>
      <c r="F20" s="41">
        <f t="shared" si="0"/>
        <v>58.35</v>
      </c>
      <c r="G20" s="42">
        <f t="shared" si="1"/>
        <v>4</v>
      </c>
      <c r="H20" s="43">
        <f t="shared" si="5"/>
        <v>14.5875</v>
      </c>
      <c r="I20" s="44">
        <f t="shared" si="2"/>
        <v>0</v>
      </c>
      <c r="J20" s="45">
        <f t="shared" si="3"/>
        <v>0</v>
      </c>
      <c r="K20" s="46">
        <f t="shared" si="4"/>
        <v>0</v>
      </c>
      <c r="L20" s="10">
        <v>16.75</v>
      </c>
      <c r="M20" s="10"/>
      <c r="N20" s="10"/>
      <c r="O20" s="10"/>
      <c r="P20" s="10"/>
      <c r="Q20" s="10"/>
      <c r="R20" s="10"/>
      <c r="S20" s="10">
        <v>12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34"/>
      <c r="AQ20" s="10"/>
      <c r="AR20" s="10"/>
      <c r="AS20" s="10"/>
      <c r="AT20" s="10"/>
      <c r="AU20" s="10"/>
      <c r="AV20" s="10"/>
      <c r="AW20" s="10">
        <v>15.6</v>
      </c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>
        <v>14</v>
      </c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83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34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</row>
    <row r="21" spans="1:761" ht="14.25" customHeight="1" x14ac:dyDescent="0.2">
      <c r="A21" t="s">
        <v>55</v>
      </c>
      <c r="D21" s="27" t="s">
        <v>55</v>
      </c>
      <c r="E21" s="28" t="s">
        <v>10</v>
      </c>
      <c r="F21" s="41">
        <f t="shared" si="0"/>
        <v>37.5</v>
      </c>
      <c r="G21" s="42">
        <f t="shared" si="1"/>
        <v>2</v>
      </c>
      <c r="H21" s="43">
        <f t="shared" si="5"/>
        <v>18.75</v>
      </c>
      <c r="I21" s="44">
        <f t="shared" si="2"/>
        <v>0</v>
      </c>
      <c r="J21" s="45">
        <f t="shared" si="3"/>
        <v>0</v>
      </c>
      <c r="K21" s="46">
        <f t="shared" si="4"/>
        <v>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34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>
        <v>21</v>
      </c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>
        <v>16.5</v>
      </c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34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83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34"/>
      <c r="GM21" s="34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34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</row>
    <row r="22" spans="1:761" ht="14.25" customHeight="1" x14ac:dyDescent="0.2">
      <c r="A22" t="s">
        <v>55</v>
      </c>
      <c r="C22" s="52" t="s">
        <v>124</v>
      </c>
      <c r="D22" s="27" t="s">
        <v>55</v>
      </c>
      <c r="E22" s="28" t="s">
        <v>11</v>
      </c>
      <c r="F22" s="41">
        <f t="shared" si="0"/>
        <v>210.1</v>
      </c>
      <c r="G22" s="42">
        <f t="shared" si="1"/>
        <v>12</v>
      </c>
      <c r="H22" s="43">
        <f t="shared" si="5"/>
        <v>17.508333333333333</v>
      </c>
      <c r="I22" s="44">
        <f t="shared" si="2"/>
        <v>0</v>
      </c>
      <c r="J22" s="45">
        <f t="shared" si="3"/>
        <v>2</v>
      </c>
      <c r="K22" s="46">
        <f t="shared" si="4"/>
        <v>2</v>
      </c>
      <c r="L22" s="10"/>
      <c r="M22" s="10">
        <v>42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34"/>
      <c r="AQ22" s="10"/>
      <c r="AR22" s="10"/>
      <c r="AS22" s="10"/>
      <c r="AT22" s="10"/>
      <c r="AU22" s="10"/>
      <c r="AV22" s="10"/>
      <c r="AW22" s="10">
        <v>15.6</v>
      </c>
      <c r="AX22" s="10"/>
      <c r="AY22" s="10"/>
      <c r="AZ22" s="10">
        <v>21</v>
      </c>
      <c r="BA22" s="10"/>
      <c r="BB22" s="10"/>
      <c r="BC22" s="10"/>
      <c r="BD22" s="10"/>
      <c r="BE22" s="10"/>
      <c r="BF22" s="10"/>
      <c r="BG22" s="10"/>
      <c r="BH22" s="10">
        <v>14</v>
      </c>
      <c r="BI22" s="10"/>
      <c r="BJ22" s="10"/>
      <c r="BK22" s="10"/>
      <c r="BL22" s="10"/>
      <c r="BM22" s="10"/>
      <c r="BN22" s="10"/>
      <c r="BO22" s="10"/>
      <c r="BP22" s="10">
        <v>21</v>
      </c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>
        <v>30</v>
      </c>
      <c r="CD22" s="10"/>
      <c r="CE22" s="10">
        <v>16.5</v>
      </c>
      <c r="CF22" s="10"/>
      <c r="CG22" s="10"/>
      <c r="CH22" s="10"/>
      <c r="CI22" s="10"/>
      <c r="CJ22" s="10"/>
      <c r="CK22" s="10">
        <v>2</v>
      </c>
      <c r="CL22" s="10">
        <v>2</v>
      </c>
      <c r="CM22" s="10">
        <v>2</v>
      </c>
      <c r="CN22" s="10"/>
      <c r="CO22" s="10">
        <v>2</v>
      </c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>
        <v>42</v>
      </c>
      <c r="DC22" s="10"/>
      <c r="DD22" s="10"/>
      <c r="DE22" s="10"/>
      <c r="DF22" s="10"/>
      <c r="DG22" s="10"/>
      <c r="DH22" s="10"/>
      <c r="DI22" s="10"/>
      <c r="DJ22" s="10"/>
      <c r="DK22" s="10"/>
      <c r="DL22" s="83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34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34"/>
      <c r="GM22" s="34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86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</row>
    <row r="23" spans="1:761" ht="14.25" customHeight="1" x14ac:dyDescent="0.2">
      <c r="C23" s="68"/>
      <c r="D23" s="27" t="s">
        <v>55</v>
      </c>
      <c r="E23" s="28" t="s">
        <v>147</v>
      </c>
      <c r="F23" s="41">
        <f t="shared" si="0"/>
        <v>72.599999999999994</v>
      </c>
      <c r="G23" s="42">
        <f t="shared" si="1"/>
        <v>5</v>
      </c>
      <c r="H23" s="43">
        <f t="shared" ref="H23:H24" si="8">F23/G23</f>
        <v>14.52</v>
      </c>
      <c r="I23" s="44">
        <f t="shared" si="2"/>
        <v>0</v>
      </c>
      <c r="J23" s="45">
        <f t="shared" si="3"/>
        <v>0</v>
      </c>
      <c r="K23" s="46">
        <f t="shared" si="4"/>
        <v>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>
        <v>13.6</v>
      </c>
      <c r="AP23" s="10"/>
      <c r="AQ23" s="10"/>
      <c r="AR23" s="10"/>
      <c r="AS23" s="10"/>
      <c r="AT23" s="10"/>
      <c r="AU23" s="10"/>
      <c r="AV23" s="10">
        <v>15</v>
      </c>
      <c r="AW23" s="10"/>
      <c r="AX23" s="10"/>
      <c r="AY23" s="10"/>
      <c r="AZ23" s="10">
        <v>21</v>
      </c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>
        <v>21</v>
      </c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>
        <v>2</v>
      </c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83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34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34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</row>
    <row r="24" spans="1:761" ht="14.25" customHeight="1" x14ac:dyDescent="0.2">
      <c r="C24" s="68"/>
      <c r="D24" s="27" t="s">
        <v>6</v>
      </c>
      <c r="E24" s="28" t="s">
        <v>186</v>
      </c>
      <c r="F24" s="41">
        <f t="shared" si="0"/>
        <v>110.6</v>
      </c>
      <c r="G24" s="42">
        <f t="shared" si="1"/>
        <v>9</v>
      </c>
      <c r="H24" s="43">
        <f t="shared" si="8"/>
        <v>12.288888888888888</v>
      </c>
      <c r="I24" s="44">
        <f t="shared" si="2"/>
        <v>0</v>
      </c>
      <c r="J24" s="45">
        <f t="shared" si="3"/>
        <v>0</v>
      </c>
      <c r="K24" s="46">
        <f t="shared" si="4"/>
        <v>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>
        <v>13.6</v>
      </c>
      <c r="AP24" s="10"/>
      <c r="AQ24" s="10"/>
      <c r="AR24" s="10"/>
      <c r="AS24" s="10"/>
      <c r="AT24" s="10"/>
      <c r="AU24" s="10"/>
      <c r="AV24" s="10">
        <v>15</v>
      </c>
      <c r="AW24" s="10"/>
      <c r="AX24" s="10"/>
      <c r="AY24" s="10"/>
      <c r="AZ24" s="10">
        <v>21</v>
      </c>
      <c r="BA24" s="10"/>
      <c r="BB24" s="10"/>
      <c r="BC24" s="10"/>
      <c r="BD24" s="10"/>
      <c r="BE24" s="10"/>
      <c r="BF24" s="10"/>
      <c r="BG24" s="10"/>
      <c r="BH24" s="10">
        <v>14</v>
      </c>
      <c r="BI24" s="10"/>
      <c r="BJ24" s="10"/>
      <c r="BK24" s="10"/>
      <c r="BL24" s="10"/>
      <c r="BM24" s="10"/>
      <c r="BN24" s="10"/>
      <c r="BO24" s="10"/>
      <c r="BP24" s="10">
        <v>21</v>
      </c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>
        <v>2</v>
      </c>
      <c r="CL24" s="10">
        <v>2</v>
      </c>
      <c r="CM24" s="10" t="s">
        <v>56</v>
      </c>
      <c r="CN24" s="10"/>
      <c r="CO24" s="10">
        <v>2</v>
      </c>
      <c r="CP24" s="10"/>
      <c r="CQ24" s="10"/>
      <c r="CR24" s="10"/>
      <c r="CS24" s="10">
        <v>20</v>
      </c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83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</row>
    <row r="25" spans="1:761" ht="14.25" customHeight="1" x14ac:dyDescent="0.2">
      <c r="D25" s="27" t="s">
        <v>6</v>
      </c>
      <c r="E25" s="28" t="s">
        <v>76</v>
      </c>
      <c r="F25" s="41">
        <f t="shared" si="0"/>
        <v>16.75</v>
      </c>
      <c r="G25" s="42">
        <f t="shared" si="1"/>
        <v>1</v>
      </c>
      <c r="H25" s="43">
        <f t="shared" si="5"/>
        <v>16.75</v>
      </c>
      <c r="I25" s="44">
        <f t="shared" si="2"/>
        <v>0</v>
      </c>
      <c r="J25" s="45">
        <f t="shared" si="3"/>
        <v>0</v>
      </c>
      <c r="K25" s="46">
        <f t="shared" si="4"/>
        <v>0</v>
      </c>
      <c r="L25" s="10">
        <v>16.75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83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34"/>
      <c r="GM25" s="34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3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</row>
    <row r="26" spans="1:761" x14ac:dyDescent="0.2">
      <c r="B26" t="s">
        <v>56</v>
      </c>
      <c r="C26" s="52" t="s">
        <v>124</v>
      </c>
      <c r="D26" s="27" t="s">
        <v>6</v>
      </c>
      <c r="E26" s="28" t="s">
        <v>12</v>
      </c>
      <c r="F26" s="41">
        <f t="shared" si="0"/>
        <v>0</v>
      </c>
      <c r="G26" s="42">
        <f t="shared" si="1"/>
        <v>0</v>
      </c>
      <c r="H26" s="43" t="e">
        <f t="shared" si="5"/>
        <v>#DIV/0!</v>
      </c>
      <c r="I26" s="44">
        <f t="shared" si="2"/>
        <v>0</v>
      </c>
      <c r="J26" s="45">
        <f t="shared" si="3"/>
        <v>0</v>
      </c>
      <c r="K26" s="46">
        <f t="shared" si="4"/>
        <v>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83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</row>
    <row r="27" spans="1:761" ht="14.25" customHeight="1" x14ac:dyDescent="0.2">
      <c r="C27" s="52" t="s">
        <v>124</v>
      </c>
      <c r="D27" s="27" t="s">
        <v>6</v>
      </c>
      <c r="E27" s="28" t="s">
        <v>98</v>
      </c>
      <c r="F27" s="41">
        <f t="shared" si="0"/>
        <v>61</v>
      </c>
      <c r="G27" s="42">
        <f t="shared" si="1"/>
        <v>6</v>
      </c>
      <c r="H27" s="43">
        <f t="shared" si="5"/>
        <v>10.166666666666666</v>
      </c>
      <c r="I27" s="44">
        <f t="shared" si="2"/>
        <v>0</v>
      </c>
      <c r="J27" s="45">
        <f t="shared" si="3"/>
        <v>0</v>
      </c>
      <c r="K27" s="46">
        <f t="shared" si="4"/>
        <v>0</v>
      </c>
      <c r="L27" s="10"/>
      <c r="M27" s="10"/>
      <c r="N27" s="10"/>
      <c r="O27" s="10"/>
      <c r="P27" s="10"/>
      <c r="Q27" s="10"/>
      <c r="R27" s="10"/>
      <c r="S27" s="10">
        <v>12</v>
      </c>
      <c r="T27" s="10"/>
      <c r="U27" s="10"/>
      <c r="V27" s="10"/>
      <c r="W27" s="10"/>
      <c r="X27" s="10"/>
      <c r="Y27" s="10"/>
      <c r="Z27" s="10">
        <v>12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>
        <v>5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>
        <v>10</v>
      </c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>
        <v>2</v>
      </c>
      <c r="CP27" s="10"/>
      <c r="CQ27" s="34"/>
      <c r="CR27" s="10"/>
      <c r="CS27" s="10">
        <v>20</v>
      </c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83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34"/>
      <c r="FF27" s="10"/>
      <c r="FG27" s="10"/>
      <c r="FH27" s="10"/>
      <c r="FI27" s="34"/>
      <c r="FJ27" s="10"/>
      <c r="FK27" s="10"/>
      <c r="FL27" s="10"/>
      <c r="FM27" s="10"/>
      <c r="FN27" s="34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</row>
    <row r="28" spans="1:761" ht="14.25" customHeight="1" x14ac:dyDescent="0.2">
      <c r="A28" t="s">
        <v>55</v>
      </c>
      <c r="C28" s="52" t="s">
        <v>124</v>
      </c>
      <c r="D28" s="27" t="s">
        <v>55</v>
      </c>
      <c r="E28" s="28" t="s">
        <v>13</v>
      </c>
      <c r="F28" s="41">
        <f t="shared" si="0"/>
        <v>137.94999999999999</v>
      </c>
      <c r="G28" s="42">
        <f t="shared" si="1"/>
        <v>7</v>
      </c>
      <c r="H28" s="43">
        <f t="shared" si="5"/>
        <v>19.707142857142856</v>
      </c>
      <c r="I28" s="44">
        <f t="shared" si="2"/>
        <v>0</v>
      </c>
      <c r="J28" s="45">
        <f t="shared" si="3"/>
        <v>0</v>
      </c>
      <c r="K28" s="46">
        <f t="shared" si="4"/>
        <v>2</v>
      </c>
      <c r="L28" s="10">
        <v>16.75</v>
      </c>
      <c r="M28" s="10"/>
      <c r="N28" s="10"/>
      <c r="O28" s="10"/>
      <c r="P28" s="10">
        <v>15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>
        <v>21</v>
      </c>
      <c r="AL28" s="10"/>
      <c r="AM28" s="10"/>
      <c r="AN28" s="10"/>
      <c r="AO28" s="10"/>
      <c r="AP28" s="10"/>
      <c r="AQ28" s="10"/>
      <c r="AR28" s="86"/>
      <c r="AS28" s="86"/>
      <c r="AT28" s="86"/>
      <c r="AU28" s="10">
        <v>21</v>
      </c>
      <c r="AV28" s="10"/>
      <c r="AW28" s="10"/>
      <c r="AX28" s="10"/>
      <c r="AY28" s="10"/>
      <c r="AZ28" s="10"/>
      <c r="BA28" s="10"/>
      <c r="BB28" s="10">
        <v>19</v>
      </c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>
        <v>13.2</v>
      </c>
      <c r="BR28" s="10"/>
      <c r="BS28" s="10"/>
      <c r="BT28" s="10"/>
      <c r="BU28" s="10"/>
      <c r="BV28" s="10"/>
      <c r="BW28" s="10">
        <v>32</v>
      </c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83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</row>
    <row r="29" spans="1:761" ht="14.25" customHeight="1" x14ac:dyDescent="0.2">
      <c r="C29" s="52"/>
      <c r="D29" s="27" t="s">
        <v>6</v>
      </c>
      <c r="E29" s="28" t="s">
        <v>162</v>
      </c>
      <c r="F29" s="41">
        <f t="shared" si="0"/>
        <v>32.75</v>
      </c>
      <c r="G29" s="42">
        <f t="shared" si="1"/>
        <v>5</v>
      </c>
      <c r="H29" s="44">
        <v>0</v>
      </c>
      <c r="I29" s="44">
        <f t="shared" si="2"/>
        <v>0</v>
      </c>
      <c r="J29" s="45">
        <f t="shared" si="3"/>
        <v>0</v>
      </c>
      <c r="K29" s="46">
        <f t="shared" si="4"/>
        <v>0</v>
      </c>
      <c r="L29" s="10">
        <v>16.75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34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>
        <v>10</v>
      </c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>
        <v>2</v>
      </c>
      <c r="CL29" s="10">
        <v>2</v>
      </c>
      <c r="CM29" s="10">
        <v>2</v>
      </c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83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34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34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34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</row>
    <row r="30" spans="1:761" ht="14.25" customHeight="1" x14ac:dyDescent="0.2">
      <c r="C30" s="52" t="s">
        <v>124</v>
      </c>
      <c r="D30" s="27" t="s">
        <v>6</v>
      </c>
      <c r="E30" s="28" t="s">
        <v>115</v>
      </c>
      <c r="F30" s="41">
        <f t="shared" si="0"/>
        <v>0</v>
      </c>
      <c r="G30" s="42">
        <f t="shared" si="1"/>
        <v>0</v>
      </c>
      <c r="H30" s="43" t="e">
        <f t="shared" si="5"/>
        <v>#DIV/0!</v>
      </c>
      <c r="I30" s="44">
        <f t="shared" si="2"/>
        <v>0</v>
      </c>
      <c r="J30" s="45">
        <f t="shared" si="3"/>
        <v>0</v>
      </c>
      <c r="K30" s="46">
        <f t="shared" si="4"/>
        <v>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83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34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34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34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30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  <c r="RV30" s="30"/>
      <c r="RW30" s="30"/>
      <c r="RX30" s="30"/>
      <c r="RY30" s="30"/>
      <c r="RZ30" s="30"/>
      <c r="SA30" s="30"/>
      <c r="SB30" s="30"/>
      <c r="SC30" s="30"/>
      <c r="SD30" s="30"/>
      <c r="SE30" s="30"/>
      <c r="SF30" s="30"/>
      <c r="SG30" s="30"/>
      <c r="SH30" s="30"/>
      <c r="SI30" s="30"/>
      <c r="SJ30" s="30"/>
      <c r="SK30" s="30"/>
      <c r="SL30" s="30"/>
      <c r="SM30" s="30"/>
      <c r="SN30" s="30"/>
      <c r="SO30" s="30"/>
      <c r="SP30" s="30"/>
      <c r="SQ30" s="30"/>
      <c r="SR30" s="30"/>
      <c r="SS30" s="30"/>
      <c r="ST30" s="30"/>
      <c r="SU30" s="30"/>
      <c r="SV30" s="30"/>
      <c r="SW30" s="30"/>
      <c r="SX30" s="30"/>
      <c r="SY30" s="30"/>
      <c r="SZ30" s="30"/>
      <c r="TA30" s="30"/>
      <c r="TB30" s="30"/>
      <c r="TC30" s="30"/>
      <c r="TD30" s="30"/>
      <c r="TE30" s="30"/>
      <c r="TF30" s="30"/>
      <c r="TG30" s="30"/>
      <c r="TH30" s="30"/>
      <c r="TI30" s="30"/>
      <c r="TJ30" s="30"/>
      <c r="TK30" s="30"/>
      <c r="TL30" s="30"/>
      <c r="TM30" s="30"/>
      <c r="TN30" s="30"/>
      <c r="TO30" s="30"/>
      <c r="TP30" s="30"/>
      <c r="TQ30" s="30"/>
      <c r="TR30" s="30"/>
      <c r="TS30" s="30"/>
      <c r="TT30" s="30"/>
      <c r="TU30" s="30"/>
      <c r="TV30" s="30"/>
      <c r="TW30" s="30"/>
      <c r="TX30" s="30"/>
      <c r="TY30" s="30"/>
      <c r="TZ30" s="30"/>
      <c r="UA30" s="30"/>
      <c r="UB30" s="30"/>
      <c r="UC30" s="30"/>
      <c r="UD30" s="30"/>
      <c r="UE30" s="30"/>
      <c r="UF30" s="30"/>
      <c r="UG30" s="30"/>
      <c r="UH30" s="30"/>
      <c r="UI30" s="30"/>
      <c r="UJ30" s="30"/>
      <c r="UK30" s="30"/>
      <c r="UL30" s="30"/>
      <c r="UM30" s="30"/>
      <c r="UN30" s="30"/>
      <c r="UO30" s="30"/>
      <c r="UP30" s="30"/>
      <c r="UQ30" s="30"/>
      <c r="UR30" s="30"/>
      <c r="US30" s="30"/>
      <c r="UT30" s="30"/>
      <c r="UU30" s="30"/>
      <c r="UV30" s="30"/>
      <c r="UW30" s="30"/>
      <c r="UX30" s="30"/>
      <c r="UY30" s="30"/>
      <c r="UZ30" s="30"/>
      <c r="VA30" s="30"/>
      <c r="VB30" s="30"/>
      <c r="VC30" s="30"/>
      <c r="VD30" s="30"/>
      <c r="VE30" s="30"/>
      <c r="VF30" s="30"/>
      <c r="VG30" s="30"/>
      <c r="VH30" s="30"/>
      <c r="VI30" s="30"/>
      <c r="VJ30" s="30"/>
      <c r="VK30" s="30"/>
      <c r="VL30" s="30"/>
      <c r="VM30" s="30"/>
      <c r="VN30" s="30"/>
      <c r="VO30" s="30"/>
      <c r="VP30" s="30"/>
      <c r="VQ30" s="30"/>
      <c r="VR30" s="30"/>
      <c r="VS30" s="30"/>
      <c r="VT30" s="30"/>
      <c r="VU30" s="30"/>
      <c r="VV30" s="30"/>
      <c r="VW30" s="30"/>
      <c r="VX30" s="30"/>
      <c r="VY30" s="30"/>
      <c r="VZ30" s="30"/>
      <c r="WA30" s="30"/>
      <c r="WB30" s="30"/>
      <c r="WC30" s="30"/>
      <c r="WD30" s="30"/>
      <c r="WE30" s="30"/>
      <c r="WF30" s="30"/>
      <c r="WG30" s="30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</row>
    <row r="31" spans="1:761" x14ac:dyDescent="0.2">
      <c r="C31" s="52" t="s">
        <v>124</v>
      </c>
      <c r="D31" s="27" t="s">
        <v>6</v>
      </c>
      <c r="E31" s="28" t="s">
        <v>14</v>
      </c>
      <c r="F31" s="41">
        <f t="shared" si="0"/>
        <v>145.6</v>
      </c>
      <c r="G31" s="42">
        <f t="shared" si="1"/>
        <v>6</v>
      </c>
      <c r="H31" s="44">
        <v>0</v>
      </c>
      <c r="I31" s="44">
        <f t="shared" si="2"/>
        <v>1</v>
      </c>
      <c r="J31" s="45">
        <f t="shared" si="3"/>
        <v>0</v>
      </c>
      <c r="K31" s="46">
        <f t="shared" si="4"/>
        <v>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34"/>
      <c r="AQ31" s="10"/>
      <c r="AR31" s="10"/>
      <c r="AS31" s="10"/>
      <c r="AT31" s="10"/>
      <c r="AU31" s="10"/>
      <c r="AV31" s="10"/>
      <c r="AW31" s="10">
        <v>15.6</v>
      </c>
      <c r="AX31" s="10"/>
      <c r="AY31" s="10"/>
      <c r="AZ31" s="10"/>
      <c r="BA31" s="10"/>
      <c r="BB31" s="10">
        <v>19</v>
      </c>
      <c r="BC31" s="10"/>
      <c r="BD31" s="10"/>
      <c r="BE31" s="10"/>
      <c r="BF31" s="10"/>
      <c r="BG31" s="10"/>
      <c r="BH31" s="10">
        <v>14</v>
      </c>
      <c r="BI31" s="10"/>
      <c r="BJ31" s="10"/>
      <c r="BK31" s="10"/>
      <c r="BL31" s="10"/>
      <c r="BM31" s="10"/>
      <c r="BN31" s="10"/>
      <c r="BO31" s="10"/>
      <c r="BP31" s="10"/>
      <c r="BQ31" s="10"/>
      <c r="BR31" s="10">
        <v>24</v>
      </c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>
        <v>30</v>
      </c>
      <c r="CD31" s="10">
        <v>43</v>
      </c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83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  <c r="RV31" s="30"/>
      <c r="RW31" s="30"/>
      <c r="RX31" s="30"/>
      <c r="RY31" s="30"/>
      <c r="RZ31" s="30"/>
      <c r="SA31" s="30"/>
      <c r="SB31" s="30"/>
      <c r="SC31" s="30"/>
      <c r="SD31" s="30"/>
      <c r="SE31" s="30"/>
      <c r="SF31" s="30"/>
      <c r="SG31" s="30"/>
      <c r="SH31" s="30"/>
      <c r="SI31" s="30"/>
      <c r="SJ31" s="30"/>
      <c r="SK31" s="30"/>
      <c r="SL31" s="30"/>
      <c r="SM31" s="30"/>
      <c r="SN31" s="30"/>
      <c r="SO31" s="30"/>
      <c r="SP31" s="30"/>
      <c r="SQ31" s="30"/>
      <c r="SR31" s="30"/>
      <c r="SS31" s="30"/>
      <c r="ST31" s="30"/>
      <c r="SU31" s="30"/>
      <c r="SV31" s="30"/>
      <c r="SW31" s="30"/>
      <c r="SX31" s="30"/>
      <c r="SY31" s="30"/>
      <c r="SZ31" s="30"/>
      <c r="TA31" s="30"/>
      <c r="TB31" s="30"/>
      <c r="TC31" s="30"/>
      <c r="TD31" s="30"/>
      <c r="TE31" s="30"/>
      <c r="TF31" s="30"/>
      <c r="TG31" s="30"/>
      <c r="TH31" s="30"/>
      <c r="TI31" s="30"/>
      <c r="TJ31" s="30"/>
      <c r="TK31" s="30"/>
      <c r="TL31" s="30"/>
      <c r="TM31" s="30"/>
      <c r="TN31" s="30"/>
      <c r="TO31" s="30"/>
      <c r="TP31" s="30"/>
      <c r="TQ31" s="30"/>
      <c r="TR31" s="30"/>
      <c r="TS31" s="30"/>
      <c r="TT31" s="30"/>
      <c r="TU31" s="30"/>
      <c r="TV31" s="30"/>
      <c r="TW31" s="30"/>
      <c r="TX31" s="30"/>
      <c r="TY31" s="30"/>
      <c r="TZ31" s="30"/>
      <c r="UA31" s="30"/>
      <c r="UB31" s="30"/>
      <c r="UC31" s="30"/>
      <c r="UD31" s="30"/>
      <c r="UE31" s="30"/>
      <c r="UF31" s="30"/>
      <c r="UG31" s="30"/>
      <c r="UH31" s="30"/>
      <c r="UI31" s="30"/>
      <c r="UJ31" s="30"/>
      <c r="UK31" s="30"/>
      <c r="UL31" s="30"/>
      <c r="UM31" s="30"/>
      <c r="UN31" s="30"/>
      <c r="UO31" s="30"/>
      <c r="UP31" s="30"/>
      <c r="UQ31" s="30"/>
      <c r="UR31" s="30"/>
      <c r="US31" s="30"/>
      <c r="UT31" s="30"/>
      <c r="UU31" s="30"/>
      <c r="UV31" s="30"/>
      <c r="UW31" s="30"/>
      <c r="UX31" s="30"/>
      <c r="UY31" s="30"/>
      <c r="UZ31" s="30"/>
      <c r="VA31" s="30"/>
      <c r="VB31" s="30"/>
      <c r="VC31" s="30"/>
      <c r="VD31" s="30"/>
      <c r="VE31" s="30"/>
      <c r="VF31" s="30"/>
      <c r="VG31" s="30"/>
      <c r="VH31" s="30"/>
      <c r="VI31" s="30"/>
      <c r="VJ31" s="30"/>
      <c r="VK31" s="30"/>
      <c r="VL31" s="30"/>
      <c r="VM31" s="30"/>
      <c r="VN31" s="30"/>
      <c r="VO31" s="30"/>
      <c r="VP31" s="30"/>
      <c r="VQ31" s="30"/>
      <c r="VR31" s="30"/>
      <c r="VS31" s="30"/>
      <c r="VT31" s="30"/>
      <c r="VU31" s="30"/>
      <c r="VV31" s="30"/>
      <c r="VW31" s="30"/>
      <c r="VX31" s="30"/>
      <c r="VY31" s="30"/>
      <c r="VZ31" s="30"/>
      <c r="WA31" s="30"/>
      <c r="WB31" s="30"/>
      <c r="WC31" s="30"/>
      <c r="WD31" s="30"/>
      <c r="WE31" s="30"/>
      <c r="WF31" s="30"/>
      <c r="WG31" s="30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</row>
    <row r="32" spans="1:761" x14ac:dyDescent="0.2">
      <c r="C32" s="52"/>
      <c r="D32" s="27" t="s">
        <v>6</v>
      </c>
      <c r="E32" s="28" t="s">
        <v>215</v>
      </c>
      <c r="F32" s="41">
        <f t="shared" si="0"/>
        <v>0</v>
      </c>
      <c r="G32" s="42">
        <f t="shared" si="1"/>
        <v>0</v>
      </c>
      <c r="H32" s="44">
        <v>0</v>
      </c>
      <c r="I32" s="44">
        <f t="shared" si="2"/>
        <v>0</v>
      </c>
      <c r="J32" s="45">
        <f t="shared" si="3"/>
        <v>0</v>
      </c>
      <c r="K32" s="46">
        <f t="shared" si="4"/>
        <v>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34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83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</row>
    <row r="33" spans="1:761" ht="14.25" customHeight="1" x14ac:dyDescent="0.2">
      <c r="C33" s="52" t="s">
        <v>124</v>
      </c>
      <c r="D33" s="27" t="s">
        <v>6</v>
      </c>
      <c r="E33" s="28" t="s">
        <v>134</v>
      </c>
      <c r="F33" s="41">
        <f t="shared" si="0"/>
        <v>70</v>
      </c>
      <c r="G33" s="42">
        <f t="shared" si="1"/>
        <v>2</v>
      </c>
      <c r="H33" s="43">
        <f t="shared" si="5"/>
        <v>35</v>
      </c>
      <c r="I33" s="44">
        <f t="shared" si="2"/>
        <v>1</v>
      </c>
      <c r="J33" s="45">
        <f t="shared" si="3"/>
        <v>0</v>
      </c>
      <c r="K33" s="46">
        <f t="shared" si="4"/>
        <v>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>
        <v>60</v>
      </c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>
        <v>10</v>
      </c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83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  <c r="QU33" s="30"/>
      <c r="QV33" s="30"/>
      <c r="QW33" s="30"/>
      <c r="QX33" s="30"/>
      <c r="QY33" s="30"/>
      <c r="QZ33" s="30"/>
      <c r="RA33" s="30"/>
      <c r="RB33" s="30"/>
      <c r="RC33" s="30"/>
      <c r="RD33" s="30"/>
      <c r="RE33" s="30"/>
      <c r="RF33" s="30"/>
      <c r="RG33" s="30"/>
      <c r="RH33" s="30"/>
      <c r="RI33" s="30"/>
      <c r="RJ33" s="30"/>
      <c r="RK33" s="30"/>
      <c r="RL33" s="30"/>
      <c r="RM33" s="30"/>
      <c r="RN33" s="30"/>
      <c r="RO33" s="30"/>
      <c r="RP33" s="30"/>
      <c r="RQ33" s="30"/>
      <c r="RR33" s="30"/>
      <c r="RS33" s="30"/>
      <c r="RT33" s="30"/>
      <c r="RU33" s="30"/>
      <c r="RV33" s="30"/>
      <c r="RW33" s="30"/>
      <c r="RX33" s="30"/>
      <c r="RY33" s="30"/>
      <c r="RZ33" s="30"/>
      <c r="SA33" s="30"/>
      <c r="SB33" s="30"/>
      <c r="SC33" s="30"/>
      <c r="SD33" s="30"/>
      <c r="SE33" s="30"/>
      <c r="SF33" s="30"/>
      <c r="SG33" s="30"/>
      <c r="SH33" s="30"/>
      <c r="SI33" s="30"/>
      <c r="SJ33" s="30"/>
      <c r="SK33" s="30"/>
      <c r="SL33" s="30"/>
      <c r="SM33" s="30"/>
      <c r="SN33" s="30"/>
      <c r="SO33" s="30"/>
      <c r="SP33" s="30"/>
      <c r="SQ33" s="30"/>
      <c r="SR33" s="30"/>
      <c r="SS33" s="30"/>
      <c r="ST33" s="30"/>
      <c r="SU33" s="30"/>
      <c r="SV33" s="30"/>
      <c r="SW33" s="30"/>
      <c r="SX33" s="30"/>
      <c r="SY33" s="30"/>
      <c r="SZ33" s="30"/>
      <c r="TA33" s="30"/>
      <c r="TB33" s="30"/>
      <c r="TC33" s="30"/>
      <c r="TD33" s="30"/>
      <c r="TE33" s="30"/>
      <c r="TF33" s="30"/>
      <c r="TG33" s="30"/>
      <c r="TH33" s="30"/>
      <c r="TI33" s="30"/>
      <c r="TJ33" s="30"/>
      <c r="TK33" s="30"/>
      <c r="TL33" s="30"/>
      <c r="TM33" s="30"/>
      <c r="TN33" s="30"/>
      <c r="TO33" s="30"/>
      <c r="TP33" s="30"/>
      <c r="TQ33" s="30"/>
      <c r="TR33" s="30"/>
      <c r="TS33" s="30"/>
      <c r="TT33" s="30"/>
      <c r="TU33" s="30"/>
      <c r="TV33" s="30"/>
      <c r="TW33" s="30"/>
      <c r="TX33" s="30"/>
      <c r="TY33" s="30"/>
      <c r="TZ33" s="30"/>
      <c r="UA33" s="30"/>
      <c r="UB33" s="30"/>
      <c r="UC33" s="30"/>
      <c r="UD33" s="30"/>
      <c r="UE33" s="30"/>
      <c r="UF33" s="30"/>
      <c r="UG33" s="30"/>
      <c r="UH33" s="30"/>
      <c r="UI33" s="30"/>
      <c r="UJ33" s="30"/>
      <c r="UK33" s="30"/>
      <c r="UL33" s="30"/>
      <c r="UM33" s="30"/>
      <c r="UN33" s="30"/>
      <c r="UO33" s="30"/>
      <c r="UP33" s="30"/>
      <c r="UQ33" s="30"/>
      <c r="UR33" s="30"/>
      <c r="US33" s="30"/>
      <c r="UT33" s="30"/>
      <c r="UU33" s="30"/>
      <c r="UV33" s="30"/>
      <c r="UW33" s="30"/>
      <c r="UX33" s="30"/>
      <c r="UY33" s="30"/>
      <c r="UZ33" s="30"/>
      <c r="VA33" s="30"/>
      <c r="VB33" s="30"/>
      <c r="VC33" s="30"/>
      <c r="VD33" s="30"/>
      <c r="VE33" s="30"/>
      <c r="VF33" s="30"/>
      <c r="VG33" s="30"/>
      <c r="VH33" s="30"/>
      <c r="VI33" s="30"/>
      <c r="VJ33" s="30"/>
      <c r="VK33" s="30"/>
      <c r="VL33" s="30"/>
      <c r="VM33" s="30"/>
      <c r="VN33" s="30"/>
      <c r="VO33" s="30"/>
      <c r="VP33" s="30"/>
      <c r="VQ33" s="30"/>
      <c r="VR33" s="30"/>
      <c r="VS33" s="30"/>
      <c r="VT33" s="30"/>
      <c r="VU33" s="30"/>
      <c r="VV33" s="30"/>
      <c r="VW33" s="30"/>
      <c r="VX33" s="30"/>
      <c r="VY33" s="30"/>
      <c r="VZ33" s="30"/>
      <c r="WA33" s="30"/>
      <c r="WB33" s="30"/>
      <c r="WC33" s="30"/>
      <c r="WD33" s="30"/>
      <c r="WE33" s="30"/>
      <c r="WF33" s="30"/>
      <c r="WG33" s="30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</row>
    <row r="34" spans="1:761" ht="14.25" customHeight="1" x14ac:dyDescent="0.2">
      <c r="D34" s="27" t="s">
        <v>6</v>
      </c>
      <c r="E34" s="28" t="s">
        <v>15</v>
      </c>
      <c r="F34" s="41">
        <f t="shared" si="0"/>
        <v>356.65</v>
      </c>
      <c r="G34" s="42">
        <f t="shared" si="1"/>
        <v>13</v>
      </c>
      <c r="H34" s="43">
        <f t="shared" si="5"/>
        <v>27.434615384615384</v>
      </c>
      <c r="I34" s="44">
        <f t="shared" si="2"/>
        <v>2</v>
      </c>
      <c r="J34" s="45">
        <f t="shared" si="3"/>
        <v>2</v>
      </c>
      <c r="K34" s="46">
        <f t="shared" si="4"/>
        <v>1</v>
      </c>
      <c r="L34" s="10">
        <v>16.75</v>
      </c>
      <c r="M34" s="10"/>
      <c r="N34" s="10"/>
      <c r="O34" s="10"/>
      <c r="P34" s="10">
        <v>15</v>
      </c>
      <c r="Q34" s="10"/>
      <c r="R34" s="10"/>
      <c r="S34" s="10"/>
      <c r="T34" s="10"/>
      <c r="U34" s="10"/>
      <c r="V34" s="10"/>
      <c r="W34" s="10"/>
      <c r="X34" s="10"/>
      <c r="Y34" s="10">
        <v>16.5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>
        <v>13.4</v>
      </c>
      <c r="AO34" s="10"/>
      <c r="AP34" s="34">
        <v>20</v>
      </c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>
        <v>56</v>
      </c>
      <c r="BE34" s="10"/>
      <c r="BF34" s="10">
        <v>21</v>
      </c>
      <c r="BG34" s="10"/>
      <c r="BH34" s="10"/>
      <c r="BI34" s="10"/>
      <c r="BJ34" s="10"/>
      <c r="BK34" s="10"/>
      <c r="BL34" s="10"/>
      <c r="BM34" s="10">
        <v>20</v>
      </c>
      <c r="BN34" s="10"/>
      <c r="BO34" s="10"/>
      <c r="BP34" s="10"/>
      <c r="BQ34" s="10"/>
      <c r="BR34" s="10">
        <v>24</v>
      </c>
      <c r="BS34" s="10"/>
      <c r="BT34" s="10"/>
      <c r="BU34" s="10"/>
      <c r="BV34" s="10"/>
      <c r="BW34" s="10">
        <v>50</v>
      </c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>
        <v>42</v>
      </c>
      <c r="CR34" s="10"/>
      <c r="CS34" s="10">
        <v>20</v>
      </c>
      <c r="CT34" s="10"/>
      <c r="CU34" s="10"/>
      <c r="CV34" s="10"/>
      <c r="CW34" s="10"/>
      <c r="CX34" s="10"/>
      <c r="CY34" s="10"/>
      <c r="CZ34" s="10"/>
      <c r="DA34" s="10"/>
      <c r="DB34" s="10"/>
      <c r="DC34" s="10">
        <v>42</v>
      </c>
      <c r="DD34" s="10"/>
      <c r="DE34" s="10"/>
      <c r="DF34" s="10"/>
      <c r="DG34" s="10"/>
      <c r="DH34" s="10"/>
      <c r="DI34" s="10"/>
      <c r="DJ34" s="10"/>
      <c r="DK34" s="10"/>
      <c r="DL34" s="83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34"/>
      <c r="FR34" s="10"/>
      <c r="FS34" s="34"/>
      <c r="FU34" s="34"/>
      <c r="FV34" s="34"/>
      <c r="FW34" s="10"/>
      <c r="FX34" s="34"/>
      <c r="FY34" s="34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34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  <c r="RV34" s="30"/>
      <c r="RW34" s="30"/>
      <c r="RX34" s="30"/>
      <c r="RY34" s="30"/>
      <c r="RZ34" s="30"/>
      <c r="SA34" s="30"/>
      <c r="SB34" s="30"/>
      <c r="SC34" s="30"/>
      <c r="SD34" s="30"/>
      <c r="SE34" s="30"/>
      <c r="SF34" s="30"/>
      <c r="SG34" s="30"/>
      <c r="SH34" s="30"/>
      <c r="SI34" s="30"/>
      <c r="SJ34" s="30"/>
      <c r="SK34" s="30"/>
      <c r="SL34" s="30"/>
      <c r="SM34" s="30"/>
      <c r="SN34" s="30"/>
      <c r="SO34" s="30"/>
      <c r="SP34" s="30"/>
      <c r="SQ34" s="30"/>
      <c r="SR34" s="30"/>
      <c r="SS34" s="30"/>
      <c r="ST34" s="30"/>
      <c r="SU34" s="30"/>
      <c r="SV34" s="30"/>
      <c r="SW34" s="30"/>
      <c r="SX34" s="30"/>
      <c r="SY34" s="30"/>
      <c r="SZ34" s="30"/>
      <c r="TA34" s="30"/>
      <c r="TB34" s="30"/>
      <c r="TC34" s="30"/>
      <c r="TD34" s="30"/>
      <c r="TE34" s="30"/>
      <c r="TF34" s="30"/>
      <c r="TG34" s="30"/>
      <c r="TH34" s="30"/>
      <c r="TI34" s="30"/>
      <c r="TJ34" s="30"/>
      <c r="TK34" s="30"/>
      <c r="TL34" s="30"/>
      <c r="TM34" s="30"/>
      <c r="TN34" s="30"/>
      <c r="TO34" s="30"/>
      <c r="TP34" s="30"/>
      <c r="TQ34" s="30"/>
      <c r="TR34" s="30"/>
      <c r="TS34" s="30"/>
      <c r="TT34" s="30"/>
      <c r="TU34" s="30"/>
      <c r="TV34" s="30"/>
      <c r="TW34" s="30"/>
      <c r="TX34" s="30"/>
      <c r="TY34" s="30"/>
      <c r="TZ34" s="30"/>
      <c r="UA34" s="30"/>
      <c r="UB34" s="30"/>
      <c r="UC34" s="30"/>
      <c r="UD34" s="30"/>
      <c r="UE34" s="30"/>
      <c r="UF34" s="30"/>
      <c r="UG34" s="30"/>
      <c r="UH34" s="30"/>
      <c r="UI34" s="30"/>
      <c r="UJ34" s="30"/>
      <c r="UK34" s="30"/>
      <c r="UL34" s="30"/>
      <c r="UM34" s="30"/>
      <c r="UN34" s="30"/>
      <c r="UO34" s="30"/>
      <c r="UP34" s="30"/>
      <c r="UQ34" s="30"/>
      <c r="UR34" s="30"/>
      <c r="US34" s="30"/>
      <c r="UT34" s="30"/>
      <c r="UU34" s="30"/>
      <c r="UV34" s="30"/>
      <c r="UW34" s="30"/>
      <c r="UX34" s="30"/>
      <c r="UY34" s="30"/>
      <c r="UZ34" s="30"/>
      <c r="VA34" s="30"/>
      <c r="VB34" s="30"/>
      <c r="VC34" s="30"/>
      <c r="VD34" s="30"/>
      <c r="VE34" s="30"/>
      <c r="VF34" s="30"/>
      <c r="VG34" s="30"/>
      <c r="VH34" s="30"/>
      <c r="VI34" s="30"/>
      <c r="VJ34" s="30"/>
      <c r="VK34" s="30"/>
      <c r="VL34" s="30"/>
      <c r="VM34" s="30"/>
      <c r="VN34" s="30"/>
      <c r="VO34" s="30"/>
      <c r="VP34" s="30"/>
      <c r="VQ34" s="30"/>
      <c r="VR34" s="30"/>
      <c r="VS34" s="30"/>
      <c r="VT34" s="30"/>
      <c r="VU34" s="30"/>
      <c r="VV34" s="30"/>
      <c r="VW34" s="30"/>
      <c r="VX34" s="30"/>
      <c r="VY34" s="30"/>
      <c r="VZ34" s="30"/>
      <c r="WA34" s="30"/>
      <c r="WB34" s="30"/>
      <c r="WC34" s="30"/>
      <c r="WD34" s="30"/>
      <c r="WE34" s="30"/>
      <c r="WF34" s="30"/>
      <c r="WG34" s="30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</row>
    <row r="35" spans="1:761" ht="14.25" customHeight="1" x14ac:dyDescent="0.2">
      <c r="D35" s="27" t="s">
        <v>55</v>
      </c>
      <c r="E35" s="28" t="s">
        <v>325</v>
      </c>
      <c r="F35" s="41">
        <f t="shared" si="0"/>
        <v>24.5</v>
      </c>
      <c r="G35" s="42">
        <f t="shared" si="1"/>
        <v>2</v>
      </c>
      <c r="H35" s="43"/>
      <c r="I35" s="44">
        <f t="shared" si="2"/>
        <v>0</v>
      </c>
      <c r="J35" s="45">
        <f t="shared" si="3"/>
        <v>0</v>
      </c>
      <c r="K35" s="46">
        <f t="shared" si="4"/>
        <v>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3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>
        <v>8</v>
      </c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>
        <v>16.5</v>
      </c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83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34"/>
      <c r="FF35" s="10"/>
      <c r="FG35" s="10"/>
      <c r="FH35" s="10"/>
      <c r="FI35" s="10"/>
      <c r="FJ35" s="10"/>
      <c r="FK35" s="10"/>
      <c r="FL35" s="10"/>
      <c r="FM35" s="10"/>
      <c r="FN35" s="34"/>
      <c r="FO35" s="10"/>
      <c r="FP35" s="10"/>
      <c r="FQ35" s="34"/>
      <c r="FR35" s="10"/>
      <c r="FS35" s="34"/>
      <c r="FU35" s="34"/>
      <c r="FV35" s="34"/>
      <c r="FW35" s="10"/>
      <c r="FX35" s="34"/>
      <c r="FY35" s="34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34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</row>
    <row r="36" spans="1:761" ht="14.25" customHeight="1" x14ac:dyDescent="0.2">
      <c r="C36" s="52" t="s">
        <v>124</v>
      </c>
      <c r="D36" s="27" t="s">
        <v>6</v>
      </c>
      <c r="E36" s="28" t="s">
        <v>16</v>
      </c>
      <c r="F36" s="41">
        <f t="shared" si="0"/>
        <v>106.6</v>
      </c>
      <c r="G36" s="42">
        <f t="shared" si="1"/>
        <v>8</v>
      </c>
      <c r="H36" s="43">
        <f t="shared" si="5"/>
        <v>13.324999999999999</v>
      </c>
      <c r="I36" s="44">
        <f t="shared" si="2"/>
        <v>0</v>
      </c>
      <c r="J36" s="45">
        <f t="shared" si="3"/>
        <v>0</v>
      </c>
      <c r="K36" s="46">
        <f t="shared" si="4"/>
        <v>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>
        <v>12</v>
      </c>
      <c r="AA36" s="10"/>
      <c r="AB36" s="10"/>
      <c r="AC36" s="10"/>
      <c r="AD36" s="10"/>
      <c r="AE36" s="10"/>
      <c r="AF36" s="10"/>
      <c r="AG36" s="10">
        <v>10</v>
      </c>
      <c r="AH36" s="10"/>
      <c r="AI36" s="10"/>
      <c r="AJ36" s="10"/>
      <c r="AK36" s="10"/>
      <c r="AL36" s="10"/>
      <c r="AM36" s="10"/>
      <c r="AN36" s="10"/>
      <c r="AO36" s="10">
        <v>13.6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>
        <v>14</v>
      </c>
      <c r="BI36" s="10"/>
      <c r="BJ36" s="10"/>
      <c r="BK36" s="10"/>
      <c r="BL36" s="10"/>
      <c r="BM36" s="10"/>
      <c r="BN36" s="10"/>
      <c r="BO36" s="10"/>
      <c r="BP36" s="10">
        <v>21</v>
      </c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>
        <v>14</v>
      </c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>
        <v>2</v>
      </c>
      <c r="CP36" s="10"/>
      <c r="CQ36" s="10"/>
      <c r="CR36" s="10"/>
      <c r="CS36" s="10">
        <v>20</v>
      </c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83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34"/>
      <c r="FF36" s="10"/>
      <c r="FG36" s="10"/>
      <c r="FH36" s="10"/>
      <c r="FI36" s="10"/>
      <c r="FJ36" s="10"/>
      <c r="FK36" s="10"/>
      <c r="FL36" s="10"/>
      <c r="FM36" s="10"/>
      <c r="FN36" s="34"/>
      <c r="FO36" s="10"/>
      <c r="FP36" s="10"/>
      <c r="FQ36" s="10"/>
      <c r="FR36" s="10"/>
      <c r="FS36" s="10"/>
      <c r="FT36" s="10"/>
      <c r="FU36" s="10"/>
      <c r="FV36" s="34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34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  <c r="QR36" s="30"/>
      <c r="QS36" s="30"/>
      <c r="QT36" s="30"/>
      <c r="QU36" s="30"/>
      <c r="QV36" s="30"/>
      <c r="QW36" s="30"/>
      <c r="QX36" s="30"/>
      <c r="QY36" s="30"/>
      <c r="QZ36" s="30"/>
      <c r="RA36" s="30"/>
      <c r="RB36" s="30"/>
      <c r="RC36" s="30"/>
      <c r="RD36" s="30"/>
      <c r="RE36" s="30"/>
      <c r="RF36" s="30"/>
      <c r="RG36" s="30"/>
      <c r="RH36" s="30"/>
      <c r="RI36" s="30"/>
      <c r="RJ36" s="30"/>
      <c r="RK36" s="30"/>
      <c r="RL36" s="30"/>
      <c r="RM36" s="30"/>
      <c r="RN36" s="30"/>
      <c r="RO36" s="30"/>
      <c r="RP36" s="30"/>
      <c r="RQ36" s="30"/>
      <c r="RR36" s="30"/>
      <c r="RS36" s="30"/>
      <c r="RT36" s="30"/>
      <c r="RU36" s="30"/>
      <c r="RV36" s="30"/>
      <c r="RW36" s="30"/>
      <c r="RX36" s="30"/>
      <c r="RY36" s="30"/>
      <c r="RZ36" s="30"/>
      <c r="SA36" s="30"/>
      <c r="SB36" s="30"/>
      <c r="SC36" s="30"/>
      <c r="SD36" s="30"/>
      <c r="SE36" s="30"/>
      <c r="SF36" s="30"/>
      <c r="SG36" s="30"/>
      <c r="SH36" s="30"/>
      <c r="SI36" s="30"/>
      <c r="SJ36" s="30"/>
      <c r="SK36" s="30"/>
      <c r="SL36" s="30"/>
      <c r="SM36" s="30"/>
      <c r="SN36" s="30"/>
      <c r="SO36" s="30"/>
      <c r="SP36" s="30"/>
      <c r="SQ36" s="30"/>
      <c r="SR36" s="30"/>
      <c r="SS36" s="30"/>
      <c r="ST36" s="30"/>
      <c r="SU36" s="30"/>
      <c r="SV36" s="30"/>
      <c r="SW36" s="30"/>
      <c r="SX36" s="30"/>
      <c r="SY36" s="30"/>
      <c r="SZ36" s="30"/>
      <c r="TA36" s="30"/>
      <c r="TB36" s="30"/>
      <c r="TC36" s="30"/>
      <c r="TD36" s="30"/>
      <c r="TE36" s="30"/>
      <c r="TF36" s="30"/>
      <c r="TG36" s="30"/>
      <c r="TH36" s="30"/>
      <c r="TI36" s="30"/>
      <c r="TJ36" s="30"/>
      <c r="TK36" s="30"/>
      <c r="TL36" s="30"/>
      <c r="TM36" s="30"/>
      <c r="TN36" s="30"/>
      <c r="TO36" s="30"/>
      <c r="TP36" s="30"/>
      <c r="TQ36" s="30"/>
      <c r="TR36" s="30"/>
      <c r="TS36" s="30"/>
      <c r="TT36" s="30"/>
      <c r="TU36" s="30"/>
      <c r="TV36" s="30"/>
      <c r="TW36" s="30"/>
      <c r="TX36" s="30"/>
      <c r="TY36" s="30"/>
      <c r="TZ36" s="30"/>
      <c r="UA36" s="30"/>
      <c r="UB36" s="30"/>
      <c r="UC36" s="30"/>
      <c r="UD36" s="30"/>
      <c r="UE36" s="30"/>
      <c r="UF36" s="30"/>
      <c r="UG36" s="30"/>
      <c r="UH36" s="30"/>
      <c r="UI36" s="30"/>
      <c r="UJ36" s="30"/>
      <c r="UK36" s="30"/>
      <c r="UL36" s="30"/>
      <c r="UM36" s="30"/>
      <c r="UN36" s="30"/>
      <c r="UO36" s="30"/>
      <c r="UP36" s="30"/>
      <c r="UQ36" s="30"/>
      <c r="UR36" s="30"/>
      <c r="US36" s="30"/>
      <c r="UT36" s="30"/>
      <c r="UU36" s="30"/>
      <c r="UV36" s="30"/>
      <c r="UW36" s="30"/>
      <c r="UX36" s="30"/>
      <c r="UY36" s="30"/>
      <c r="UZ36" s="30"/>
      <c r="VA36" s="30"/>
      <c r="VB36" s="30"/>
      <c r="VC36" s="30"/>
      <c r="VD36" s="30"/>
      <c r="VE36" s="30"/>
      <c r="VF36" s="30"/>
      <c r="VG36" s="30"/>
      <c r="VH36" s="30"/>
      <c r="VI36" s="30"/>
      <c r="VJ36" s="30"/>
      <c r="VK36" s="30"/>
      <c r="VL36" s="30"/>
      <c r="VM36" s="30"/>
      <c r="VN36" s="30"/>
      <c r="VO36" s="30"/>
      <c r="VP36" s="30"/>
      <c r="VQ36" s="30"/>
      <c r="VR36" s="30"/>
      <c r="VS36" s="30"/>
      <c r="VT36" s="30"/>
      <c r="VU36" s="30"/>
      <c r="VV36" s="30"/>
      <c r="VW36" s="30"/>
      <c r="VX36" s="30"/>
      <c r="VY36" s="30"/>
      <c r="VZ36" s="30"/>
      <c r="WA36" s="30"/>
      <c r="WB36" s="30"/>
      <c r="WC36" s="30"/>
      <c r="WD36" s="30"/>
      <c r="WE36" s="30"/>
      <c r="WF36" s="30"/>
      <c r="WG36" s="30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</row>
    <row r="37" spans="1:761" ht="14.25" customHeight="1" x14ac:dyDescent="0.2">
      <c r="C37" s="52"/>
      <c r="D37" s="27" t="s">
        <v>55</v>
      </c>
      <c r="E37" s="28" t="s">
        <v>192</v>
      </c>
      <c r="F37" s="41">
        <f t="shared" si="0"/>
        <v>5</v>
      </c>
      <c r="G37" s="42">
        <f t="shared" si="1"/>
        <v>1</v>
      </c>
      <c r="H37" s="43">
        <f t="shared" ref="H37" si="9">F37/G37</f>
        <v>5</v>
      </c>
      <c r="I37" s="44">
        <f t="shared" si="2"/>
        <v>0</v>
      </c>
      <c r="J37" s="45">
        <f t="shared" si="3"/>
        <v>0</v>
      </c>
      <c r="K37" s="46">
        <f t="shared" si="4"/>
        <v>0</v>
      </c>
      <c r="L37" s="10">
        <v>5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83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  <c r="RV37" s="30"/>
      <c r="RW37" s="30"/>
      <c r="RX37" s="30"/>
      <c r="RY37" s="30"/>
      <c r="RZ37" s="30"/>
      <c r="SA37" s="30"/>
      <c r="SB37" s="30"/>
      <c r="SC37" s="30"/>
      <c r="SD37" s="30"/>
      <c r="SE37" s="30"/>
      <c r="SF37" s="30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0"/>
      <c r="SR37" s="30"/>
      <c r="SS37" s="30"/>
      <c r="ST37" s="30"/>
      <c r="SU37" s="30"/>
      <c r="SV37" s="30"/>
      <c r="SW37" s="30"/>
      <c r="SX37" s="30"/>
      <c r="SY37" s="30"/>
      <c r="SZ37" s="30"/>
      <c r="TA37" s="30"/>
      <c r="TB37" s="30"/>
      <c r="TC37" s="30"/>
      <c r="TD37" s="30"/>
      <c r="TE37" s="30"/>
      <c r="TF37" s="30"/>
      <c r="TG37" s="30"/>
      <c r="TH37" s="30"/>
      <c r="TI37" s="30"/>
      <c r="TJ37" s="30"/>
      <c r="TK37" s="30"/>
      <c r="TL37" s="30"/>
      <c r="TM37" s="30"/>
      <c r="TN37" s="30"/>
      <c r="TO37" s="30"/>
      <c r="TP37" s="30"/>
      <c r="TQ37" s="30"/>
      <c r="TR37" s="30"/>
      <c r="TS37" s="30"/>
      <c r="TT37" s="30"/>
      <c r="TU37" s="30"/>
      <c r="TV37" s="30"/>
      <c r="TW37" s="30"/>
      <c r="TX37" s="30"/>
      <c r="TY37" s="30"/>
      <c r="TZ37" s="30"/>
      <c r="UA37" s="30"/>
      <c r="UB37" s="30"/>
      <c r="UC37" s="30"/>
      <c r="UD37" s="30"/>
      <c r="UE37" s="30"/>
      <c r="UF37" s="30"/>
      <c r="UG37" s="30"/>
      <c r="UH37" s="30"/>
      <c r="UI37" s="30"/>
      <c r="UJ37" s="30"/>
      <c r="UK37" s="30"/>
      <c r="UL37" s="30"/>
      <c r="UM37" s="30"/>
      <c r="UN37" s="30"/>
      <c r="UO37" s="30"/>
      <c r="UP37" s="30"/>
      <c r="UQ37" s="30"/>
      <c r="UR37" s="30"/>
      <c r="US37" s="30"/>
      <c r="UT37" s="30"/>
      <c r="UU37" s="30"/>
      <c r="UV37" s="30"/>
      <c r="UW37" s="30"/>
      <c r="UX37" s="30"/>
      <c r="UY37" s="30"/>
      <c r="UZ37" s="30"/>
      <c r="VA37" s="30"/>
      <c r="VB37" s="30"/>
      <c r="VC37" s="30"/>
      <c r="VD37" s="30"/>
      <c r="VE37" s="30"/>
      <c r="VF37" s="30"/>
      <c r="VG37" s="30"/>
      <c r="VH37" s="30"/>
      <c r="VI37" s="30"/>
      <c r="VJ37" s="30"/>
      <c r="VK37" s="30"/>
      <c r="VL37" s="30"/>
      <c r="VM37" s="30"/>
      <c r="VN37" s="30"/>
      <c r="VO37" s="30"/>
      <c r="VP37" s="30"/>
      <c r="VQ37" s="30"/>
      <c r="VR37" s="30"/>
      <c r="VS37" s="30"/>
      <c r="VT37" s="30"/>
      <c r="VU37" s="30"/>
      <c r="VV37" s="30"/>
      <c r="VW37" s="30"/>
      <c r="VX37" s="30"/>
      <c r="VY37" s="30"/>
      <c r="VZ37" s="30"/>
      <c r="WA37" s="30"/>
      <c r="WB37" s="30"/>
      <c r="WC37" s="30"/>
      <c r="WD37" s="30"/>
      <c r="WE37" s="30"/>
      <c r="WF37" s="30"/>
      <c r="WG37" s="30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</row>
    <row r="38" spans="1:761" ht="14.25" customHeight="1" x14ac:dyDescent="0.2">
      <c r="A38" t="s">
        <v>55</v>
      </c>
      <c r="D38" s="27" t="s">
        <v>6</v>
      </c>
      <c r="E38" s="28" t="s">
        <v>146</v>
      </c>
      <c r="F38" s="41">
        <f t="shared" si="0"/>
        <v>0</v>
      </c>
      <c r="G38" s="42">
        <f t="shared" si="1"/>
        <v>0</v>
      </c>
      <c r="H38" s="43" t="e">
        <f t="shared" si="5"/>
        <v>#DIV/0!</v>
      </c>
      <c r="I38" s="44">
        <f t="shared" si="2"/>
        <v>0</v>
      </c>
      <c r="J38" s="45">
        <f t="shared" si="3"/>
        <v>0</v>
      </c>
      <c r="K38" s="46">
        <f t="shared" si="4"/>
        <v>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84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34"/>
      <c r="FJ38" s="10"/>
      <c r="FK38" s="10"/>
      <c r="FL38" s="10"/>
      <c r="FM38" s="10"/>
      <c r="FN38" s="10"/>
      <c r="FO38" s="10"/>
      <c r="FP38" s="10"/>
      <c r="FQ38" s="10"/>
      <c r="FR38" s="10"/>
      <c r="FS38" s="34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  <c r="QR38" s="30"/>
      <c r="QS38" s="30"/>
      <c r="QT38" s="30"/>
      <c r="QU38" s="30"/>
      <c r="QV38" s="30"/>
      <c r="QW38" s="30"/>
      <c r="QX38" s="30"/>
      <c r="QY38" s="30"/>
      <c r="QZ38" s="30"/>
      <c r="RA38" s="30"/>
      <c r="RB38" s="30"/>
      <c r="RC38" s="30"/>
      <c r="RD38" s="30"/>
      <c r="RE38" s="30"/>
      <c r="RF38" s="30"/>
      <c r="RG38" s="30"/>
      <c r="RH38" s="30"/>
      <c r="RI38" s="30"/>
      <c r="RJ38" s="30"/>
      <c r="RK38" s="30"/>
      <c r="RL38" s="30"/>
      <c r="RM38" s="30"/>
      <c r="RN38" s="30"/>
      <c r="RO38" s="30"/>
      <c r="RP38" s="30"/>
      <c r="RQ38" s="30"/>
      <c r="RR38" s="30"/>
      <c r="RS38" s="30"/>
      <c r="RT38" s="30"/>
      <c r="RU38" s="30"/>
      <c r="RV38" s="30"/>
      <c r="RW38" s="30"/>
      <c r="RX38" s="30"/>
      <c r="RY38" s="30"/>
      <c r="RZ38" s="30"/>
      <c r="SA38" s="30"/>
      <c r="SB38" s="30"/>
      <c r="SC38" s="30"/>
      <c r="SD38" s="30"/>
      <c r="SE38" s="30"/>
      <c r="SF38" s="30"/>
      <c r="SG38" s="30"/>
      <c r="SH38" s="30"/>
      <c r="SI38" s="30"/>
      <c r="SJ38" s="30"/>
      <c r="SK38" s="30"/>
      <c r="SL38" s="30"/>
      <c r="SM38" s="30"/>
      <c r="SN38" s="30"/>
      <c r="SO38" s="30"/>
      <c r="SP38" s="30"/>
      <c r="SQ38" s="30"/>
      <c r="SR38" s="30"/>
      <c r="SS38" s="30"/>
      <c r="ST38" s="30"/>
      <c r="SU38" s="30"/>
      <c r="SV38" s="30"/>
      <c r="SW38" s="30"/>
      <c r="SX38" s="30"/>
      <c r="SY38" s="30"/>
      <c r="SZ38" s="30"/>
      <c r="TA38" s="30"/>
      <c r="TB38" s="30"/>
      <c r="TC38" s="30"/>
      <c r="TD38" s="30"/>
      <c r="TE38" s="30"/>
      <c r="TF38" s="30"/>
      <c r="TG38" s="30"/>
      <c r="TH38" s="30"/>
      <c r="TI38" s="30"/>
      <c r="TJ38" s="30"/>
      <c r="TK38" s="30"/>
      <c r="TL38" s="30"/>
      <c r="TM38" s="30"/>
      <c r="TN38" s="30"/>
      <c r="TO38" s="30"/>
      <c r="TP38" s="30"/>
      <c r="TQ38" s="30"/>
      <c r="TR38" s="30"/>
      <c r="TS38" s="30"/>
      <c r="TT38" s="30"/>
      <c r="TU38" s="30"/>
      <c r="TV38" s="30"/>
      <c r="TW38" s="30"/>
      <c r="TX38" s="30"/>
      <c r="TY38" s="30"/>
      <c r="TZ38" s="30"/>
      <c r="UA38" s="30"/>
      <c r="UB38" s="30"/>
      <c r="UC38" s="30"/>
      <c r="UD38" s="30"/>
      <c r="UE38" s="30"/>
      <c r="UF38" s="30"/>
      <c r="UG38" s="30"/>
      <c r="UH38" s="30"/>
      <c r="UI38" s="30"/>
      <c r="UJ38" s="30"/>
      <c r="UK38" s="30"/>
      <c r="UL38" s="30"/>
      <c r="UM38" s="30"/>
      <c r="UN38" s="30"/>
      <c r="UO38" s="30"/>
      <c r="UP38" s="30"/>
      <c r="UQ38" s="30"/>
      <c r="UR38" s="30"/>
      <c r="US38" s="30"/>
      <c r="UT38" s="30"/>
      <c r="UU38" s="30"/>
      <c r="UV38" s="30"/>
      <c r="UW38" s="30"/>
      <c r="UX38" s="30"/>
      <c r="UY38" s="30"/>
      <c r="UZ38" s="30"/>
      <c r="VA38" s="30"/>
      <c r="VB38" s="30"/>
      <c r="VC38" s="30"/>
      <c r="VD38" s="30"/>
      <c r="VE38" s="30"/>
      <c r="VF38" s="30"/>
      <c r="VG38" s="30"/>
      <c r="VH38" s="30"/>
      <c r="VI38" s="30"/>
      <c r="VJ38" s="30"/>
      <c r="VK38" s="30"/>
      <c r="VL38" s="30"/>
      <c r="VM38" s="30"/>
      <c r="VN38" s="30"/>
      <c r="VO38" s="30"/>
      <c r="VP38" s="30"/>
      <c r="VQ38" s="30"/>
      <c r="VR38" s="30"/>
      <c r="VS38" s="30"/>
      <c r="VT38" s="30"/>
      <c r="VU38" s="30"/>
      <c r="VV38" s="30"/>
      <c r="VW38" s="30"/>
      <c r="VX38" s="30"/>
      <c r="VY38" s="30"/>
      <c r="VZ38" s="30"/>
      <c r="WA38" s="30"/>
      <c r="WB38" s="30"/>
      <c r="WC38" s="30"/>
      <c r="WD38" s="30"/>
      <c r="WE38" s="30"/>
      <c r="WF38" s="30"/>
      <c r="WG38" s="30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</row>
    <row r="39" spans="1:761" ht="14.25" customHeight="1" x14ac:dyDescent="0.2">
      <c r="D39" s="27" t="s">
        <v>6</v>
      </c>
      <c r="E39" s="28" t="s">
        <v>166</v>
      </c>
      <c r="F39" s="41">
        <f t="shared" si="0"/>
        <v>95.35</v>
      </c>
      <c r="G39" s="42">
        <f t="shared" si="1"/>
        <v>9</v>
      </c>
      <c r="H39" s="43">
        <f t="shared" ref="H39" si="10">F39/G39</f>
        <v>10.594444444444443</v>
      </c>
      <c r="I39" s="44">
        <f t="shared" si="2"/>
        <v>0</v>
      </c>
      <c r="J39" s="45">
        <f t="shared" ref="J39:J68" si="11">COUNTIF(L39:RO39,"42")</f>
        <v>0</v>
      </c>
      <c r="K39" s="46">
        <f t="shared" si="4"/>
        <v>1</v>
      </c>
      <c r="L39" s="10">
        <v>16.75</v>
      </c>
      <c r="M39" s="10"/>
      <c r="N39" s="10"/>
      <c r="O39" s="10"/>
      <c r="P39" s="10"/>
      <c r="Q39" s="10"/>
      <c r="R39" s="10"/>
      <c r="S39" s="10" t="s">
        <v>56</v>
      </c>
      <c r="T39" s="10">
        <v>5</v>
      </c>
      <c r="U39" s="10"/>
      <c r="V39" s="10"/>
      <c r="W39" s="10"/>
      <c r="X39" s="10"/>
      <c r="Y39" s="10" t="s">
        <v>56</v>
      </c>
      <c r="Z39" s="10">
        <v>12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>
        <v>13.6</v>
      </c>
      <c r="AP39" s="10"/>
      <c r="AQ39" s="10"/>
      <c r="AR39" s="10"/>
      <c r="AS39" s="10"/>
      <c r="AT39" s="10"/>
      <c r="AU39" s="10"/>
      <c r="AV39" s="10">
        <v>15</v>
      </c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>
        <v>8</v>
      </c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>
        <v>2</v>
      </c>
      <c r="CN39" s="10"/>
      <c r="CO39" s="10">
        <v>2</v>
      </c>
      <c r="CP39" s="10"/>
      <c r="CQ39" s="10"/>
      <c r="CR39" s="10"/>
      <c r="CS39" s="10"/>
      <c r="CT39" s="10"/>
      <c r="CU39" s="10">
        <v>21</v>
      </c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84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34"/>
      <c r="FF39" s="10"/>
      <c r="FG39" s="10"/>
      <c r="FH39" s="10"/>
      <c r="FI39" s="34"/>
      <c r="FJ39" s="10"/>
      <c r="FK39" s="10"/>
      <c r="FL39" s="10"/>
      <c r="FM39" s="10"/>
      <c r="FN39" s="10"/>
      <c r="FO39" s="10"/>
      <c r="FP39" s="10"/>
      <c r="FQ39" s="10"/>
      <c r="FR39" s="10"/>
      <c r="FS39" s="34"/>
      <c r="FT39" s="10"/>
      <c r="FU39" s="34"/>
      <c r="FV39" s="34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34"/>
      <c r="HE39" s="10"/>
      <c r="HF39" s="10"/>
      <c r="HG39" s="10"/>
      <c r="HH39" s="10"/>
      <c r="HI39" s="10"/>
      <c r="HJ39" s="34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  <c r="QR39" s="30"/>
      <c r="QS39" s="30"/>
      <c r="QT39" s="30"/>
      <c r="QU39" s="30"/>
      <c r="QV39" s="30"/>
      <c r="QW39" s="30"/>
      <c r="QX39" s="30"/>
      <c r="QY39" s="30"/>
      <c r="QZ39" s="30"/>
      <c r="RA39" s="30"/>
      <c r="RB39" s="30"/>
      <c r="RC39" s="30"/>
      <c r="RD39" s="30"/>
      <c r="RE39" s="30"/>
      <c r="RF39" s="30"/>
      <c r="RG39" s="30"/>
      <c r="RH39" s="30"/>
      <c r="RI39" s="30"/>
      <c r="RJ39" s="30"/>
      <c r="RK39" s="30"/>
      <c r="RL39" s="30"/>
      <c r="RM39" s="30"/>
      <c r="RN39" s="30"/>
      <c r="RO39" s="30"/>
      <c r="RP39" s="30"/>
      <c r="RQ39" s="30"/>
      <c r="RR39" s="30"/>
      <c r="RS39" s="30"/>
      <c r="RT39" s="30"/>
      <c r="RU39" s="30"/>
      <c r="RV39" s="30"/>
      <c r="RW39" s="30"/>
      <c r="RX39" s="30"/>
      <c r="RY39" s="30"/>
      <c r="RZ39" s="30"/>
      <c r="SA39" s="30"/>
      <c r="SB39" s="30"/>
      <c r="SC39" s="30"/>
      <c r="SD39" s="30"/>
      <c r="SE39" s="30"/>
      <c r="SF39" s="30"/>
      <c r="SG39" s="30"/>
      <c r="SH39" s="30"/>
      <c r="SI39" s="30"/>
      <c r="SJ39" s="30"/>
      <c r="SK39" s="30"/>
      <c r="SL39" s="30"/>
      <c r="SM39" s="30"/>
      <c r="SN39" s="30"/>
      <c r="SO39" s="30"/>
      <c r="SP39" s="30"/>
      <c r="SQ39" s="30"/>
      <c r="SR39" s="30"/>
      <c r="SS39" s="30"/>
      <c r="ST39" s="30"/>
      <c r="SU39" s="30"/>
      <c r="SV39" s="30"/>
      <c r="SW39" s="30"/>
      <c r="SX39" s="30"/>
      <c r="SY39" s="30"/>
      <c r="SZ39" s="30"/>
      <c r="TA39" s="30"/>
      <c r="TB39" s="30"/>
      <c r="TC39" s="30"/>
      <c r="TD39" s="30"/>
      <c r="TE39" s="30"/>
      <c r="TF39" s="30"/>
      <c r="TG39" s="30"/>
      <c r="TH39" s="30"/>
      <c r="TI39" s="30"/>
      <c r="TJ39" s="30"/>
      <c r="TK39" s="30"/>
      <c r="TL39" s="30"/>
      <c r="TM39" s="30"/>
      <c r="TN39" s="30"/>
      <c r="TO39" s="30"/>
      <c r="TP39" s="30"/>
      <c r="TQ39" s="30"/>
      <c r="TR39" s="30"/>
      <c r="TS39" s="30"/>
      <c r="TT39" s="30"/>
      <c r="TU39" s="30"/>
      <c r="TV39" s="30"/>
      <c r="TW39" s="30"/>
      <c r="TX39" s="30"/>
      <c r="TY39" s="30"/>
      <c r="TZ39" s="30"/>
      <c r="UA39" s="30"/>
      <c r="UB39" s="30"/>
      <c r="UC39" s="30"/>
      <c r="UD39" s="30"/>
      <c r="UE39" s="30"/>
      <c r="UF39" s="30"/>
      <c r="UG39" s="30"/>
      <c r="UH39" s="30"/>
      <c r="UI39" s="30"/>
      <c r="UJ39" s="30"/>
      <c r="UK39" s="30"/>
      <c r="UL39" s="30"/>
      <c r="UM39" s="30"/>
      <c r="UN39" s="30"/>
      <c r="UO39" s="30"/>
      <c r="UP39" s="30"/>
      <c r="UQ39" s="30"/>
      <c r="UR39" s="30"/>
      <c r="US39" s="30"/>
      <c r="UT39" s="30"/>
      <c r="UU39" s="30"/>
      <c r="UV39" s="30"/>
      <c r="UW39" s="30"/>
      <c r="UX39" s="30"/>
      <c r="UY39" s="30"/>
      <c r="UZ39" s="30"/>
      <c r="VA39" s="30"/>
      <c r="VB39" s="30"/>
      <c r="VC39" s="30"/>
      <c r="VD39" s="30"/>
      <c r="VE39" s="30"/>
      <c r="VF39" s="30"/>
      <c r="VG39" s="30"/>
      <c r="VH39" s="30"/>
      <c r="VI39" s="30"/>
      <c r="VJ39" s="30"/>
      <c r="VK39" s="30"/>
      <c r="VL39" s="30"/>
      <c r="VM39" s="30"/>
      <c r="VN39" s="30"/>
      <c r="VO39" s="30"/>
      <c r="VP39" s="30"/>
      <c r="VQ39" s="30"/>
      <c r="VR39" s="30"/>
      <c r="VS39" s="30"/>
      <c r="VT39" s="30"/>
      <c r="VU39" s="30"/>
      <c r="VV39" s="30"/>
      <c r="VW39" s="30"/>
      <c r="VX39" s="30"/>
      <c r="VY39" s="30"/>
      <c r="VZ39" s="30"/>
      <c r="WA39" s="30"/>
      <c r="WB39" s="30"/>
      <c r="WC39" s="30"/>
      <c r="WD39" s="30"/>
      <c r="WE39" s="30"/>
      <c r="WF39" s="30"/>
      <c r="WG39" s="30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</row>
    <row r="40" spans="1:761" ht="14.25" customHeight="1" x14ac:dyDescent="0.2">
      <c r="C40" s="52" t="s">
        <v>124</v>
      </c>
      <c r="D40" s="27" t="s">
        <v>6</v>
      </c>
      <c r="E40" s="28" t="s">
        <v>100</v>
      </c>
      <c r="F40" s="41">
        <f t="shared" si="0"/>
        <v>0</v>
      </c>
      <c r="G40" s="42">
        <f t="shared" si="1"/>
        <v>0</v>
      </c>
      <c r="H40" s="43" t="e">
        <f t="shared" si="5"/>
        <v>#DIV/0!</v>
      </c>
      <c r="I40" s="44">
        <f t="shared" si="2"/>
        <v>0</v>
      </c>
      <c r="J40" s="45">
        <f t="shared" si="11"/>
        <v>0</v>
      </c>
      <c r="K40" s="46">
        <f t="shared" si="4"/>
        <v>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83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  <c r="QR40" s="30"/>
      <c r="QS40" s="30"/>
      <c r="QT40" s="30"/>
      <c r="QU40" s="30"/>
      <c r="QV40" s="30"/>
      <c r="QW40" s="30"/>
      <c r="QX40" s="30"/>
      <c r="QY40" s="30"/>
      <c r="QZ40" s="30"/>
      <c r="RA40" s="30"/>
      <c r="RB40" s="30"/>
      <c r="RC40" s="30"/>
      <c r="RD40" s="30"/>
      <c r="RE40" s="30"/>
      <c r="RF40" s="30"/>
      <c r="RG40" s="30"/>
      <c r="RH40" s="30"/>
      <c r="RI40" s="30"/>
      <c r="RJ40" s="30"/>
      <c r="RK40" s="30"/>
      <c r="RL40" s="30"/>
      <c r="RM40" s="30"/>
      <c r="RN40" s="30"/>
      <c r="RO40" s="30"/>
      <c r="RP40" s="30"/>
      <c r="RQ40" s="30"/>
      <c r="RR40" s="30"/>
      <c r="RS40" s="30"/>
      <c r="RT40" s="30"/>
      <c r="RU40" s="30"/>
      <c r="RV40" s="30"/>
      <c r="RW40" s="30"/>
      <c r="RX40" s="30"/>
      <c r="RY40" s="30"/>
      <c r="RZ40" s="30"/>
      <c r="SA40" s="30"/>
      <c r="SB40" s="30"/>
      <c r="SC40" s="30"/>
      <c r="SD40" s="30"/>
      <c r="SE40" s="30"/>
      <c r="SF40" s="30"/>
      <c r="SG40" s="30"/>
      <c r="SH40" s="30"/>
      <c r="SI40" s="30"/>
      <c r="SJ40" s="30"/>
      <c r="SK40" s="30"/>
      <c r="SL40" s="30"/>
      <c r="SM40" s="30"/>
      <c r="SN40" s="30"/>
      <c r="SO40" s="30"/>
      <c r="SP40" s="30"/>
      <c r="SQ40" s="30"/>
      <c r="SR40" s="30"/>
      <c r="SS40" s="30"/>
      <c r="ST40" s="30"/>
      <c r="SU40" s="30"/>
      <c r="SV40" s="30"/>
      <c r="SW40" s="30"/>
      <c r="SX40" s="30"/>
      <c r="SY40" s="30"/>
      <c r="SZ40" s="30"/>
      <c r="TA40" s="30"/>
      <c r="TB40" s="30"/>
      <c r="TC40" s="30"/>
      <c r="TD40" s="30"/>
      <c r="TE40" s="30"/>
      <c r="TF40" s="30"/>
      <c r="TG40" s="30"/>
      <c r="TH40" s="30"/>
      <c r="TI40" s="30"/>
      <c r="TJ40" s="30"/>
      <c r="TK40" s="30"/>
      <c r="TL40" s="30"/>
      <c r="TM40" s="30"/>
      <c r="TN40" s="30"/>
      <c r="TO40" s="30"/>
      <c r="TP40" s="30"/>
      <c r="TQ40" s="30"/>
      <c r="TR40" s="30"/>
      <c r="TS40" s="30"/>
      <c r="TT40" s="30"/>
      <c r="TU40" s="30"/>
      <c r="TV40" s="30"/>
      <c r="TW40" s="30"/>
      <c r="TX40" s="30"/>
      <c r="TY40" s="30"/>
      <c r="TZ40" s="30"/>
      <c r="UA40" s="30"/>
      <c r="UB40" s="30"/>
      <c r="UC40" s="30"/>
      <c r="UD40" s="30"/>
      <c r="UE40" s="30"/>
      <c r="UF40" s="30"/>
      <c r="UG40" s="30"/>
      <c r="UH40" s="30"/>
      <c r="UI40" s="30"/>
      <c r="UJ40" s="30"/>
      <c r="UK40" s="30"/>
      <c r="UL40" s="30"/>
      <c r="UM40" s="30"/>
      <c r="UN40" s="30"/>
      <c r="UO40" s="30"/>
      <c r="UP40" s="30"/>
      <c r="UQ40" s="30"/>
      <c r="UR40" s="30"/>
      <c r="US40" s="30"/>
      <c r="UT40" s="30"/>
      <c r="UU40" s="30"/>
      <c r="UV40" s="30"/>
      <c r="UW40" s="30"/>
      <c r="UX40" s="30"/>
      <c r="UY40" s="30"/>
      <c r="UZ40" s="30"/>
      <c r="VA40" s="30"/>
      <c r="VB40" s="30"/>
      <c r="VC40" s="30"/>
      <c r="VD40" s="30"/>
      <c r="VE40" s="30"/>
      <c r="VF40" s="30"/>
      <c r="VG40" s="30"/>
      <c r="VH40" s="30"/>
      <c r="VI40" s="30"/>
      <c r="VJ40" s="30"/>
      <c r="VK40" s="30"/>
      <c r="VL40" s="30"/>
      <c r="VM40" s="30"/>
      <c r="VN40" s="30"/>
      <c r="VO40" s="30"/>
      <c r="VP40" s="30"/>
      <c r="VQ40" s="30"/>
      <c r="VR40" s="30"/>
      <c r="VS40" s="30"/>
      <c r="VT40" s="30"/>
      <c r="VU40" s="30"/>
      <c r="VV40" s="30"/>
      <c r="VW40" s="30"/>
      <c r="VX40" s="30"/>
      <c r="VY40" s="30"/>
      <c r="VZ40" s="30"/>
      <c r="WA40" s="30"/>
      <c r="WB40" s="30"/>
      <c r="WC40" s="30"/>
      <c r="WD40" s="30"/>
      <c r="WE40" s="30"/>
      <c r="WF40" s="30"/>
      <c r="WG40" s="30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</row>
    <row r="41" spans="1:761" ht="14.25" customHeight="1" x14ac:dyDescent="0.2">
      <c r="C41" s="68"/>
      <c r="D41" s="27" t="s">
        <v>6</v>
      </c>
      <c r="E41" s="28" t="s">
        <v>132</v>
      </c>
      <c r="F41" s="41">
        <f t="shared" si="0"/>
        <v>52.6</v>
      </c>
      <c r="G41" s="42">
        <f t="shared" si="1"/>
        <v>3</v>
      </c>
      <c r="H41" s="43">
        <f t="shared" si="5"/>
        <v>17.533333333333335</v>
      </c>
      <c r="I41" s="44">
        <f t="shared" si="2"/>
        <v>0</v>
      </c>
      <c r="J41" s="45">
        <f t="shared" si="11"/>
        <v>0</v>
      </c>
      <c r="K41" s="46">
        <f t="shared" si="4"/>
        <v>0</v>
      </c>
      <c r="L41" s="10">
        <v>5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>
        <v>15.6</v>
      </c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>
        <v>32</v>
      </c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83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34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  <c r="QR41" s="30"/>
      <c r="QS41" s="30"/>
      <c r="QT41" s="30"/>
      <c r="QU41" s="30"/>
      <c r="QV41" s="30"/>
      <c r="QW41" s="30"/>
      <c r="QX41" s="30"/>
      <c r="QY41" s="30"/>
      <c r="QZ41" s="30"/>
      <c r="RA41" s="30"/>
      <c r="RB41" s="30"/>
      <c r="RC41" s="30"/>
      <c r="RD41" s="30"/>
      <c r="RE41" s="30"/>
      <c r="RF41" s="30"/>
      <c r="RG41" s="30"/>
      <c r="RH41" s="30"/>
      <c r="RI41" s="30"/>
      <c r="RJ41" s="30"/>
      <c r="RK41" s="30"/>
      <c r="RL41" s="30"/>
      <c r="RM41" s="30"/>
      <c r="RN41" s="30"/>
      <c r="RO41" s="30"/>
      <c r="RP41" s="30"/>
      <c r="RQ41" s="30"/>
      <c r="RR41" s="30"/>
      <c r="RS41" s="30"/>
      <c r="RT41" s="30"/>
      <c r="RU41" s="30"/>
      <c r="RV41" s="30"/>
      <c r="RW41" s="30"/>
      <c r="RX41" s="30"/>
      <c r="RY41" s="30"/>
      <c r="RZ41" s="30"/>
      <c r="SA41" s="30"/>
      <c r="SB41" s="30"/>
      <c r="SC41" s="30"/>
      <c r="SD41" s="30"/>
      <c r="SE41" s="30"/>
      <c r="SF41" s="30"/>
      <c r="SG41" s="30"/>
      <c r="SH41" s="30"/>
      <c r="SI41" s="30"/>
      <c r="SJ41" s="30"/>
      <c r="SK41" s="30"/>
      <c r="SL41" s="30"/>
      <c r="SM41" s="30"/>
      <c r="SN41" s="30"/>
      <c r="SO41" s="30"/>
      <c r="SP41" s="30"/>
      <c r="SQ41" s="30"/>
      <c r="SR41" s="30"/>
      <c r="SS41" s="30"/>
      <c r="ST41" s="30"/>
      <c r="SU41" s="30"/>
      <c r="SV41" s="30"/>
      <c r="SW41" s="30"/>
      <c r="SX41" s="30"/>
      <c r="SY41" s="30"/>
      <c r="SZ41" s="30"/>
      <c r="TA41" s="30"/>
      <c r="TB41" s="30"/>
      <c r="TC41" s="30"/>
      <c r="TD41" s="30"/>
      <c r="TE41" s="30"/>
      <c r="TF41" s="30"/>
      <c r="TG41" s="30"/>
      <c r="TH41" s="30"/>
      <c r="TI41" s="30"/>
      <c r="TJ41" s="30"/>
      <c r="TK41" s="30"/>
      <c r="TL41" s="30"/>
      <c r="TM41" s="30"/>
      <c r="TN41" s="30"/>
      <c r="TO41" s="30"/>
      <c r="TP41" s="30"/>
      <c r="TQ41" s="30"/>
      <c r="TR41" s="30"/>
      <c r="TS41" s="30"/>
      <c r="TT41" s="30"/>
      <c r="TU41" s="30"/>
      <c r="TV41" s="30"/>
      <c r="TW41" s="30"/>
      <c r="TX41" s="30"/>
      <c r="TY41" s="30"/>
      <c r="TZ41" s="30"/>
      <c r="UA41" s="30"/>
      <c r="UB41" s="30"/>
      <c r="UC41" s="30"/>
      <c r="UD41" s="30"/>
      <c r="UE41" s="30"/>
      <c r="UF41" s="30"/>
      <c r="UG41" s="30"/>
      <c r="UH41" s="30"/>
      <c r="UI41" s="30"/>
      <c r="UJ41" s="30"/>
      <c r="UK41" s="30"/>
      <c r="UL41" s="30"/>
      <c r="UM41" s="30"/>
      <c r="UN41" s="30"/>
      <c r="UO41" s="30"/>
      <c r="UP41" s="30"/>
      <c r="UQ41" s="30"/>
      <c r="UR41" s="30"/>
      <c r="US41" s="30"/>
      <c r="UT41" s="30"/>
      <c r="UU41" s="30"/>
      <c r="UV41" s="30"/>
      <c r="UW41" s="30"/>
      <c r="UX41" s="30"/>
      <c r="UY41" s="30"/>
      <c r="UZ41" s="30"/>
      <c r="VA41" s="30"/>
      <c r="VB41" s="30"/>
      <c r="VC41" s="30"/>
      <c r="VD41" s="30"/>
      <c r="VE41" s="30"/>
      <c r="VF41" s="30"/>
      <c r="VG41" s="30"/>
      <c r="VH41" s="30"/>
      <c r="VI41" s="30"/>
      <c r="VJ41" s="30"/>
      <c r="VK41" s="30"/>
      <c r="VL41" s="30"/>
      <c r="VM41" s="30"/>
      <c r="VN41" s="30"/>
      <c r="VO41" s="30"/>
      <c r="VP41" s="30"/>
      <c r="VQ41" s="30"/>
      <c r="VR41" s="30"/>
      <c r="VS41" s="30"/>
      <c r="VT41" s="30"/>
      <c r="VU41" s="30"/>
      <c r="VV41" s="30"/>
      <c r="VW41" s="30"/>
      <c r="VX41" s="30"/>
      <c r="VY41" s="30"/>
      <c r="VZ41" s="30"/>
      <c r="WA41" s="30"/>
      <c r="WB41" s="30"/>
      <c r="WC41" s="30"/>
      <c r="WD41" s="30"/>
      <c r="WE41" s="30"/>
      <c r="WF41" s="30"/>
      <c r="WG41" s="30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</row>
    <row r="42" spans="1:761" ht="14.25" customHeight="1" x14ac:dyDescent="0.2">
      <c r="C42" s="52" t="s">
        <v>124</v>
      </c>
      <c r="D42" s="27" t="s">
        <v>55</v>
      </c>
      <c r="E42" s="28" t="s">
        <v>74</v>
      </c>
      <c r="F42" s="41">
        <f t="shared" si="0"/>
        <v>377.35</v>
      </c>
      <c r="G42" s="42">
        <f t="shared" si="1"/>
        <v>21</v>
      </c>
      <c r="H42" s="43">
        <f t="shared" si="5"/>
        <v>17.969047619047622</v>
      </c>
      <c r="I42" s="44">
        <f t="shared" si="2"/>
        <v>2</v>
      </c>
      <c r="J42" s="45">
        <f t="shared" si="11"/>
        <v>1</v>
      </c>
      <c r="K42" s="46">
        <f t="shared" si="4"/>
        <v>1</v>
      </c>
      <c r="L42" s="10">
        <v>16.75</v>
      </c>
      <c r="M42" s="10"/>
      <c r="N42" s="10"/>
      <c r="O42" s="10"/>
      <c r="P42" s="10">
        <v>15</v>
      </c>
      <c r="Q42" s="10"/>
      <c r="R42" s="10"/>
      <c r="S42" s="10"/>
      <c r="T42" s="10"/>
      <c r="U42" s="10"/>
      <c r="V42" s="10">
        <v>42</v>
      </c>
      <c r="W42" s="10"/>
      <c r="X42" s="10"/>
      <c r="Y42" s="10">
        <v>16.5</v>
      </c>
      <c r="Z42" s="10">
        <v>12</v>
      </c>
      <c r="AA42" s="10">
        <v>5</v>
      </c>
      <c r="AB42" s="10"/>
      <c r="AC42" s="10"/>
      <c r="AD42" s="10"/>
      <c r="AE42" s="10"/>
      <c r="AF42" s="10"/>
      <c r="AG42" s="10">
        <v>10</v>
      </c>
      <c r="AH42" s="10"/>
      <c r="AI42" s="10"/>
      <c r="AJ42" s="10"/>
      <c r="AK42" s="10"/>
      <c r="AL42" s="10"/>
      <c r="AM42" s="10"/>
      <c r="AN42" s="10">
        <v>13.4</v>
      </c>
      <c r="AO42" s="10">
        <v>13.6</v>
      </c>
      <c r="AP42" s="34"/>
      <c r="AQ42" s="10"/>
      <c r="AR42" s="10"/>
      <c r="AS42" s="10"/>
      <c r="AT42" s="10"/>
      <c r="AU42" s="10"/>
      <c r="AV42" s="10"/>
      <c r="AW42" s="10">
        <v>15.6</v>
      </c>
      <c r="AX42" s="10"/>
      <c r="AY42" s="10"/>
      <c r="AZ42" s="10"/>
      <c r="BA42" s="10"/>
      <c r="BB42" s="10"/>
      <c r="BC42" s="10"/>
      <c r="BD42" s="10">
        <v>52</v>
      </c>
      <c r="BE42" s="10"/>
      <c r="BF42" s="10"/>
      <c r="BG42" s="10"/>
      <c r="BH42" s="10">
        <v>14</v>
      </c>
      <c r="BI42" s="10"/>
      <c r="BJ42" s="10"/>
      <c r="BK42" s="10"/>
      <c r="BL42" s="10"/>
      <c r="BM42" s="10">
        <v>20</v>
      </c>
      <c r="BN42" s="10"/>
      <c r="BO42" s="10"/>
      <c r="BP42" s="10">
        <v>21</v>
      </c>
      <c r="BQ42" s="10"/>
      <c r="BR42" s="10"/>
      <c r="BS42" s="10"/>
      <c r="BT42" s="10"/>
      <c r="BU42" s="10"/>
      <c r="BV42" s="10"/>
      <c r="BW42" s="10">
        <v>50</v>
      </c>
      <c r="BX42" s="10"/>
      <c r="BY42" s="10"/>
      <c r="BZ42" s="10"/>
      <c r="CA42" s="10"/>
      <c r="CB42" s="10"/>
      <c r="CC42" s="10"/>
      <c r="CD42" s="10"/>
      <c r="CE42" s="10">
        <v>16.5</v>
      </c>
      <c r="CF42" s="10"/>
      <c r="CG42" s="10"/>
      <c r="CH42" s="10"/>
      <c r="CI42" s="10"/>
      <c r="CJ42" s="10"/>
      <c r="CK42" s="10">
        <v>2</v>
      </c>
      <c r="CL42" s="10">
        <v>2</v>
      </c>
      <c r="CM42" s="10">
        <v>2</v>
      </c>
      <c r="CN42" s="10"/>
      <c r="CO42" s="10"/>
      <c r="CP42" s="10"/>
      <c r="CQ42" s="10"/>
      <c r="CR42" s="10"/>
      <c r="CS42" s="10">
        <v>20</v>
      </c>
      <c r="CT42" s="10"/>
      <c r="CU42" s="10"/>
      <c r="CV42" s="10"/>
      <c r="CW42" s="10"/>
      <c r="CX42" s="10"/>
      <c r="CY42" s="10"/>
      <c r="CZ42" s="10"/>
      <c r="DA42" s="10">
        <v>18</v>
      </c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83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34"/>
      <c r="FC42" s="10"/>
      <c r="FD42" s="10"/>
      <c r="FE42" s="34"/>
      <c r="FF42" s="10"/>
      <c r="FG42" s="10"/>
      <c r="FH42" s="10"/>
      <c r="FI42" s="34"/>
      <c r="FJ42" s="10"/>
      <c r="FK42" s="10"/>
      <c r="FL42" s="10"/>
      <c r="FM42" s="10"/>
      <c r="FN42" s="34"/>
      <c r="FO42" s="10"/>
      <c r="FP42" s="10"/>
      <c r="FQ42" s="34"/>
      <c r="FR42" s="10"/>
      <c r="FS42" s="34"/>
      <c r="FT42" s="10"/>
      <c r="FU42" s="34"/>
      <c r="FV42" s="34"/>
      <c r="FW42" s="10"/>
      <c r="FX42" s="10"/>
      <c r="FY42" s="34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34"/>
      <c r="HE42" s="10"/>
      <c r="HF42" s="10"/>
      <c r="HG42" s="10"/>
      <c r="HH42" s="10"/>
      <c r="HI42" s="10"/>
      <c r="HJ42" s="34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  <c r="QR42" s="30"/>
      <c r="QS42" s="30"/>
      <c r="QT42" s="30"/>
      <c r="QU42" s="30"/>
      <c r="QV42" s="30"/>
      <c r="QW42" s="30"/>
      <c r="QX42" s="30"/>
      <c r="QY42" s="30"/>
      <c r="QZ42" s="30"/>
      <c r="RA42" s="30"/>
      <c r="RB42" s="30"/>
      <c r="RC42" s="30"/>
      <c r="RD42" s="30"/>
      <c r="RE42" s="30"/>
      <c r="RF42" s="30"/>
      <c r="RG42" s="30"/>
      <c r="RH42" s="30"/>
      <c r="RI42" s="30"/>
      <c r="RJ42" s="30"/>
      <c r="RK42" s="30"/>
      <c r="RL42" s="30"/>
      <c r="RM42" s="30"/>
      <c r="RN42" s="30"/>
      <c r="RO42" s="30"/>
      <c r="RP42" s="30"/>
      <c r="RQ42" s="30"/>
      <c r="RR42" s="30"/>
      <c r="RS42" s="30"/>
      <c r="RT42" s="30"/>
      <c r="RU42" s="30"/>
      <c r="RV42" s="30"/>
      <c r="RW42" s="30"/>
      <c r="RX42" s="30"/>
      <c r="RY42" s="30"/>
      <c r="RZ42" s="30"/>
      <c r="SA42" s="30"/>
      <c r="SB42" s="30"/>
      <c r="SC42" s="30"/>
      <c r="SD42" s="30"/>
      <c r="SE42" s="30"/>
      <c r="SF42" s="30"/>
      <c r="SG42" s="30"/>
      <c r="SH42" s="30"/>
      <c r="SI42" s="30"/>
      <c r="SJ42" s="30"/>
      <c r="SK42" s="30"/>
      <c r="SL42" s="30"/>
      <c r="SM42" s="30"/>
      <c r="SN42" s="30"/>
      <c r="SO42" s="30"/>
      <c r="SP42" s="30"/>
      <c r="SQ42" s="30"/>
      <c r="SR42" s="30"/>
      <c r="SS42" s="30"/>
      <c r="ST42" s="30"/>
      <c r="SU42" s="30"/>
      <c r="SV42" s="30"/>
      <c r="SW42" s="30"/>
      <c r="SX42" s="30"/>
      <c r="SY42" s="30"/>
      <c r="SZ42" s="30"/>
      <c r="TA42" s="30"/>
      <c r="TB42" s="30"/>
      <c r="TC42" s="30"/>
      <c r="TD42" s="30"/>
      <c r="TE42" s="30"/>
      <c r="TF42" s="30"/>
      <c r="TG42" s="30"/>
      <c r="TH42" s="30"/>
      <c r="TI42" s="30"/>
      <c r="TJ42" s="30"/>
      <c r="TK42" s="30"/>
      <c r="TL42" s="30"/>
      <c r="TM42" s="30"/>
      <c r="TN42" s="30"/>
      <c r="TO42" s="30"/>
      <c r="TP42" s="30"/>
      <c r="TQ42" s="30"/>
      <c r="TR42" s="30"/>
      <c r="TS42" s="30"/>
      <c r="TT42" s="30"/>
      <c r="TU42" s="30"/>
      <c r="TV42" s="30"/>
      <c r="TW42" s="30"/>
      <c r="TX42" s="30"/>
      <c r="TY42" s="30"/>
      <c r="TZ42" s="30"/>
      <c r="UA42" s="30"/>
      <c r="UB42" s="30"/>
      <c r="UC42" s="30"/>
      <c r="UD42" s="30"/>
      <c r="UE42" s="30"/>
      <c r="UF42" s="30"/>
      <c r="UG42" s="30"/>
      <c r="UH42" s="30"/>
      <c r="UI42" s="30"/>
      <c r="UJ42" s="30"/>
      <c r="UK42" s="30"/>
      <c r="UL42" s="30"/>
      <c r="UM42" s="30"/>
      <c r="UN42" s="30"/>
      <c r="UO42" s="30"/>
      <c r="UP42" s="30"/>
      <c r="UQ42" s="30"/>
      <c r="UR42" s="30"/>
      <c r="US42" s="30"/>
      <c r="UT42" s="30"/>
      <c r="UU42" s="30"/>
      <c r="UV42" s="30"/>
      <c r="UW42" s="30"/>
      <c r="UX42" s="30"/>
      <c r="UY42" s="30"/>
      <c r="UZ42" s="30"/>
      <c r="VA42" s="30"/>
      <c r="VB42" s="30"/>
      <c r="VC42" s="30"/>
      <c r="VD42" s="30"/>
      <c r="VE42" s="30"/>
      <c r="VF42" s="30"/>
      <c r="VG42" s="30"/>
      <c r="VH42" s="30"/>
      <c r="VI42" s="30"/>
      <c r="VJ42" s="30"/>
      <c r="VK42" s="30"/>
      <c r="VL42" s="30"/>
      <c r="VM42" s="30"/>
      <c r="VN42" s="30"/>
      <c r="VO42" s="30"/>
      <c r="VP42" s="30"/>
      <c r="VQ42" s="30"/>
      <c r="VR42" s="30"/>
      <c r="VS42" s="30"/>
      <c r="VT42" s="30"/>
      <c r="VU42" s="30"/>
      <c r="VV42" s="30"/>
      <c r="VW42" s="30"/>
      <c r="VX42" s="30"/>
      <c r="VY42" s="30"/>
      <c r="VZ42" s="30"/>
      <c r="WA42" s="30"/>
      <c r="WB42" s="30"/>
      <c r="WC42" s="30"/>
      <c r="WD42" s="30"/>
      <c r="WE42" s="30"/>
      <c r="WF42" s="30"/>
      <c r="WG42" s="30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</row>
    <row r="43" spans="1:761" ht="14.25" customHeight="1" x14ac:dyDescent="0.2">
      <c r="C43" s="68"/>
      <c r="D43" s="27" t="s">
        <v>6</v>
      </c>
      <c r="E43" s="28" t="s">
        <v>17</v>
      </c>
      <c r="F43" s="41">
        <f t="shared" si="0"/>
        <v>252.45</v>
      </c>
      <c r="G43" s="42">
        <f t="shared" si="1"/>
        <v>15</v>
      </c>
      <c r="H43" s="43">
        <f t="shared" si="5"/>
        <v>16.829999999999998</v>
      </c>
      <c r="I43" s="44">
        <f t="shared" si="2"/>
        <v>0</v>
      </c>
      <c r="J43" s="45">
        <f t="shared" si="11"/>
        <v>0</v>
      </c>
      <c r="K43" s="46">
        <f t="shared" si="4"/>
        <v>2</v>
      </c>
      <c r="L43" s="10">
        <v>16.75</v>
      </c>
      <c r="M43" s="10"/>
      <c r="N43" s="10"/>
      <c r="O43" s="10"/>
      <c r="P43" s="10">
        <v>15</v>
      </c>
      <c r="Q43" s="10"/>
      <c r="R43" s="10"/>
      <c r="S43" s="10"/>
      <c r="T43" s="10"/>
      <c r="U43" s="10"/>
      <c r="V43" s="10"/>
      <c r="W43" s="10"/>
      <c r="X43" s="10"/>
      <c r="Y43" s="10">
        <v>16.5</v>
      </c>
      <c r="Z43" s="10">
        <v>12</v>
      </c>
      <c r="AA43" s="10"/>
      <c r="AB43" s="10"/>
      <c r="AC43" s="10"/>
      <c r="AD43" s="10"/>
      <c r="AE43" s="10"/>
      <c r="AF43" s="10"/>
      <c r="AG43" s="10"/>
      <c r="AH43" s="10"/>
      <c r="AI43" s="10">
        <v>15</v>
      </c>
      <c r="AJ43" s="10"/>
      <c r="AK43" s="10"/>
      <c r="AL43" s="10"/>
      <c r="AM43" s="10"/>
      <c r="AN43" s="10"/>
      <c r="AO43" s="10">
        <v>13.6</v>
      </c>
      <c r="AP43" s="34">
        <v>20</v>
      </c>
      <c r="AQ43" s="10"/>
      <c r="AR43" s="10"/>
      <c r="AS43" s="10"/>
      <c r="AT43" s="10"/>
      <c r="AU43" s="10"/>
      <c r="AV43" s="10"/>
      <c r="AW43" s="10">
        <v>15.6</v>
      </c>
      <c r="AX43" s="10"/>
      <c r="AY43" s="10"/>
      <c r="AZ43" s="10">
        <v>21</v>
      </c>
      <c r="BA43" s="10"/>
      <c r="BB43" s="10"/>
      <c r="BC43" s="10"/>
      <c r="BD43" s="10"/>
      <c r="BE43" s="10"/>
      <c r="BF43" s="10">
        <v>21</v>
      </c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>
        <v>24</v>
      </c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>
        <v>22</v>
      </c>
      <c r="CE43" s="10"/>
      <c r="CF43" s="10"/>
      <c r="CG43" s="10"/>
      <c r="CH43" s="10"/>
      <c r="CI43" s="10"/>
      <c r="CJ43" s="10"/>
      <c r="CK43" s="10"/>
      <c r="CL43" s="10">
        <v>2</v>
      </c>
      <c r="CM43" s="10"/>
      <c r="CN43" s="10"/>
      <c r="CO43" s="10"/>
      <c r="CP43" s="10"/>
      <c r="CQ43" s="34"/>
      <c r="CR43" s="10"/>
      <c r="CS43" s="10">
        <v>20</v>
      </c>
      <c r="CT43" s="10"/>
      <c r="CU43" s="10"/>
      <c r="CV43" s="10"/>
      <c r="CW43" s="10"/>
      <c r="CX43" s="10"/>
      <c r="CY43" s="10"/>
      <c r="CZ43" s="10"/>
      <c r="DA43" s="10">
        <v>18</v>
      </c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83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34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34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34"/>
      <c r="FU43" s="34"/>
      <c r="FV43" s="34"/>
      <c r="FW43" s="10"/>
      <c r="FX43" s="10"/>
      <c r="FY43" s="34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  <c r="QR43" s="30"/>
      <c r="QS43" s="30"/>
      <c r="QT43" s="30"/>
      <c r="QU43" s="30"/>
      <c r="QV43" s="30"/>
      <c r="QW43" s="30"/>
      <c r="QX43" s="30"/>
      <c r="QY43" s="30"/>
      <c r="QZ43" s="30"/>
      <c r="RA43" s="30"/>
      <c r="RB43" s="30"/>
      <c r="RC43" s="30"/>
      <c r="RD43" s="30"/>
      <c r="RE43" s="30"/>
      <c r="RF43" s="30"/>
      <c r="RG43" s="30"/>
      <c r="RH43" s="30"/>
      <c r="RI43" s="30"/>
      <c r="RJ43" s="30"/>
      <c r="RK43" s="30"/>
      <c r="RL43" s="30"/>
      <c r="RM43" s="30"/>
      <c r="RN43" s="30"/>
      <c r="RO43" s="30"/>
      <c r="RP43" s="30"/>
      <c r="RQ43" s="30"/>
      <c r="RR43" s="30"/>
      <c r="RS43" s="30"/>
      <c r="RT43" s="30"/>
      <c r="RU43" s="30"/>
      <c r="RV43" s="30"/>
      <c r="RW43" s="30"/>
      <c r="RX43" s="30"/>
      <c r="RY43" s="30"/>
      <c r="RZ43" s="30"/>
      <c r="SA43" s="30"/>
      <c r="SB43" s="30"/>
      <c r="SC43" s="30"/>
      <c r="SD43" s="30"/>
      <c r="SE43" s="30"/>
      <c r="SF43" s="30"/>
      <c r="SG43" s="30"/>
      <c r="SH43" s="30"/>
      <c r="SI43" s="30"/>
      <c r="SJ43" s="30"/>
      <c r="SK43" s="30"/>
      <c r="SL43" s="30"/>
      <c r="SM43" s="30"/>
      <c r="SN43" s="30"/>
      <c r="SO43" s="30"/>
      <c r="SP43" s="30"/>
      <c r="SQ43" s="30"/>
      <c r="SR43" s="30"/>
      <c r="SS43" s="30"/>
      <c r="ST43" s="30"/>
      <c r="SU43" s="30"/>
      <c r="SV43" s="30"/>
      <c r="SW43" s="30"/>
      <c r="SX43" s="30"/>
      <c r="SY43" s="30"/>
      <c r="SZ43" s="30"/>
      <c r="TA43" s="30"/>
      <c r="TB43" s="30"/>
      <c r="TC43" s="30"/>
      <c r="TD43" s="30"/>
      <c r="TE43" s="30"/>
      <c r="TF43" s="30"/>
      <c r="TG43" s="30"/>
      <c r="TH43" s="30"/>
      <c r="TI43" s="30"/>
      <c r="TJ43" s="30"/>
      <c r="TK43" s="30"/>
      <c r="TL43" s="30"/>
      <c r="TM43" s="30"/>
      <c r="TN43" s="30"/>
      <c r="TO43" s="30"/>
      <c r="TP43" s="30"/>
      <c r="TQ43" s="30"/>
      <c r="TR43" s="30"/>
      <c r="TS43" s="30"/>
      <c r="TT43" s="30"/>
      <c r="TU43" s="30"/>
      <c r="TV43" s="30"/>
      <c r="TW43" s="30"/>
      <c r="TX43" s="30"/>
      <c r="TY43" s="30"/>
      <c r="TZ43" s="30"/>
      <c r="UA43" s="30"/>
      <c r="UB43" s="30"/>
      <c r="UC43" s="30"/>
      <c r="UD43" s="30"/>
      <c r="UE43" s="30"/>
      <c r="UF43" s="30"/>
      <c r="UG43" s="30"/>
      <c r="UH43" s="30"/>
      <c r="UI43" s="30"/>
      <c r="UJ43" s="30"/>
      <c r="UK43" s="30"/>
      <c r="UL43" s="30"/>
      <c r="UM43" s="30"/>
      <c r="UN43" s="30"/>
      <c r="UO43" s="30"/>
      <c r="UP43" s="30"/>
      <c r="UQ43" s="30"/>
      <c r="UR43" s="30"/>
      <c r="US43" s="30"/>
      <c r="UT43" s="30"/>
      <c r="UU43" s="30"/>
      <c r="UV43" s="30"/>
      <c r="UW43" s="30"/>
      <c r="UX43" s="30"/>
      <c r="UY43" s="30"/>
      <c r="UZ43" s="30"/>
      <c r="VA43" s="30"/>
      <c r="VB43" s="30"/>
      <c r="VC43" s="30"/>
      <c r="VD43" s="30"/>
      <c r="VE43" s="30"/>
      <c r="VF43" s="30"/>
      <c r="VG43" s="30"/>
      <c r="VH43" s="30"/>
      <c r="VI43" s="30"/>
      <c r="VJ43" s="30"/>
      <c r="VK43" s="30"/>
      <c r="VL43" s="30"/>
      <c r="VM43" s="30"/>
      <c r="VN43" s="30"/>
      <c r="VO43" s="30"/>
      <c r="VP43" s="30"/>
      <c r="VQ43" s="30"/>
      <c r="VR43" s="30"/>
      <c r="VS43" s="30"/>
      <c r="VT43" s="30"/>
      <c r="VU43" s="30"/>
      <c r="VV43" s="30"/>
      <c r="VW43" s="30"/>
      <c r="VX43" s="30"/>
      <c r="VY43" s="30"/>
      <c r="VZ43" s="30"/>
      <c r="WA43" s="30"/>
      <c r="WB43" s="30"/>
      <c r="WC43" s="30"/>
      <c r="WD43" s="30"/>
      <c r="WE43" s="30"/>
      <c r="WF43" s="30"/>
      <c r="WG43" s="30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</row>
    <row r="44" spans="1:761" ht="14.25" customHeight="1" x14ac:dyDescent="0.2">
      <c r="C44" s="68"/>
      <c r="D44" s="27" t="s">
        <v>55</v>
      </c>
      <c r="E44" s="28" t="s">
        <v>193</v>
      </c>
      <c r="F44" s="41">
        <f t="shared" si="0"/>
        <v>59.25</v>
      </c>
      <c r="G44" s="42">
        <f t="shared" si="1"/>
        <v>5</v>
      </c>
      <c r="H44" s="43">
        <f t="shared" ref="H44" si="12">F44/G44</f>
        <v>11.85</v>
      </c>
      <c r="I44" s="44">
        <f t="shared" si="2"/>
        <v>0</v>
      </c>
      <c r="J44" s="45">
        <f t="shared" si="11"/>
        <v>0</v>
      </c>
      <c r="K44" s="46">
        <f t="shared" si="4"/>
        <v>0</v>
      </c>
      <c r="L44" s="10">
        <v>16.75</v>
      </c>
      <c r="M44" s="10"/>
      <c r="N44" s="10"/>
      <c r="O44" s="10"/>
      <c r="P44" s="10"/>
      <c r="Q44" s="10"/>
      <c r="R44" s="10"/>
      <c r="S44" s="10">
        <v>12</v>
      </c>
      <c r="T44" s="10"/>
      <c r="U44" s="10"/>
      <c r="V44" s="10"/>
      <c r="W44" s="10"/>
      <c r="X44" s="10"/>
      <c r="Y44" s="10">
        <v>16.5</v>
      </c>
      <c r="Z44" s="10">
        <v>12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34"/>
      <c r="AQ44" s="10"/>
      <c r="AR44" s="10"/>
      <c r="AS44" s="10"/>
      <c r="AT44" s="10"/>
      <c r="AU44" s="10"/>
      <c r="AV44" s="10"/>
      <c r="AW44" s="10"/>
      <c r="AX44" s="10"/>
      <c r="AY44" s="10"/>
      <c r="AZ44" s="10" t="s">
        <v>56</v>
      </c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>
        <v>2</v>
      </c>
      <c r="CP44" s="10"/>
      <c r="CQ44" s="34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83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34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34"/>
      <c r="FU44" s="34"/>
      <c r="FV44" s="34"/>
      <c r="FW44" s="10"/>
      <c r="FX44" s="34"/>
      <c r="FY44" s="34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34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  <c r="QR44" s="30"/>
      <c r="QS44" s="30"/>
      <c r="QT44" s="30"/>
      <c r="QU44" s="30"/>
      <c r="QV44" s="30"/>
      <c r="QW44" s="30"/>
      <c r="QX44" s="30"/>
      <c r="QY44" s="30"/>
      <c r="QZ44" s="30"/>
      <c r="RA44" s="30"/>
      <c r="RB44" s="30"/>
      <c r="RC44" s="30"/>
      <c r="RD44" s="30"/>
      <c r="RE44" s="30"/>
      <c r="RF44" s="30"/>
      <c r="RG44" s="30"/>
      <c r="RH44" s="30"/>
      <c r="RI44" s="30"/>
      <c r="RJ44" s="30"/>
      <c r="RK44" s="30"/>
      <c r="RL44" s="30"/>
      <c r="RM44" s="30"/>
      <c r="RN44" s="30"/>
      <c r="RO44" s="30"/>
      <c r="RP44" s="30"/>
      <c r="RQ44" s="30"/>
      <c r="RR44" s="30"/>
      <c r="RS44" s="30"/>
      <c r="RT44" s="30"/>
      <c r="RU44" s="30"/>
      <c r="RV44" s="30"/>
      <c r="RW44" s="30"/>
      <c r="RX44" s="30"/>
      <c r="RY44" s="30"/>
      <c r="RZ44" s="30"/>
      <c r="SA44" s="30"/>
      <c r="SB44" s="30"/>
      <c r="SC44" s="30"/>
      <c r="SD44" s="30"/>
      <c r="SE44" s="30"/>
      <c r="SF44" s="30"/>
      <c r="SG44" s="30"/>
      <c r="SH44" s="30"/>
      <c r="SI44" s="30"/>
      <c r="SJ44" s="30"/>
      <c r="SK44" s="30"/>
      <c r="SL44" s="30"/>
      <c r="SM44" s="30"/>
      <c r="SN44" s="30"/>
      <c r="SO44" s="30"/>
      <c r="SP44" s="30"/>
      <c r="SQ44" s="30"/>
      <c r="SR44" s="30"/>
      <c r="SS44" s="30"/>
      <c r="ST44" s="30"/>
      <c r="SU44" s="30"/>
      <c r="SV44" s="30"/>
      <c r="SW44" s="30"/>
      <c r="SX44" s="30"/>
      <c r="SY44" s="30"/>
      <c r="SZ44" s="30"/>
      <c r="TA44" s="30"/>
      <c r="TB44" s="30"/>
      <c r="TC44" s="30"/>
      <c r="TD44" s="30"/>
      <c r="TE44" s="30"/>
      <c r="TF44" s="30"/>
      <c r="TG44" s="30"/>
      <c r="TH44" s="30"/>
      <c r="TI44" s="30"/>
      <c r="TJ44" s="30"/>
      <c r="TK44" s="30"/>
      <c r="TL44" s="30"/>
      <c r="TM44" s="30"/>
      <c r="TN44" s="30"/>
      <c r="TO44" s="30"/>
      <c r="TP44" s="30"/>
      <c r="TQ44" s="30"/>
      <c r="TR44" s="30"/>
      <c r="TS44" s="30"/>
      <c r="TT44" s="30"/>
      <c r="TU44" s="30"/>
      <c r="TV44" s="30"/>
      <c r="TW44" s="30"/>
      <c r="TX44" s="30"/>
      <c r="TY44" s="30"/>
      <c r="TZ44" s="30"/>
      <c r="UA44" s="30"/>
      <c r="UB44" s="30"/>
      <c r="UC44" s="30"/>
      <c r="UD44" s="30"/>
      <c r="UE44" s="30"/>
      <c r="UF44" s="30"/>
      <c r="UG44" s="30"/>
      <c r="UH44" s="30"/>
      <c r="UI44" s="30"/>
      <c r="UJ44" s="30"/>
      <c r="UK44" s="30"/>
      <c r="UL44" s="30"/>
      <c r="UM44" s="30"/>
      <c r="UN44" s="30"/>
      <c r="UO44" s="30"/>
      <c r="UP44" s="30"/>
      <c r="UQ44" s="30"/>
      <c r="UR44" s="30"/>
      <c r="US44" s="30"/>
      <c r="UT44" s="30"/>
      <c r="UU44" s="30"/>
      <c r="UV44" s="30"/>
      <c r="UW44" s="30"/>
      <c r="UX44" s="30"/>
      <c r="UY44" s="30"/>
      <c r="UZ44" s="30"/>
      <c r="VA44" s="30"/>
      <c r="VB44" s="30"/>
      <c r="VC44" s="30"/>
      <c r="VD44" s="30"/>
      <c r="VE44" s="30"/>
      <c r="VF44" s="30"/>
      <c r="VG44" s="30"/>
      <c r="VH44" s="30"/>
      <c r="VI44" s="30"/>
      <c r="VJ44" s="30"/>
      <c r="VK44" s="30"/>
      <c r="VL44" s="30"/>
      <c r="VM44" s="30"/>
      <c r="VN44" s="30"/>
      <c r="VO44" s="30"/>
      <c r="VP44" s="30"/>
      <c r="VQ44" s="30"/>
      <c r="VR44" s="30"/>
      <c r="VS44" s="30"/>
      <c r="VT44" s="30"/>
      <c r="VU44" s="30"/>
      <c r="VV44" s="30"/>
      <c r="VW44" s="30"/>
      <c r="VX44" s="30"/>
      <c r="VY44" s="30"/>
      <c r="VZ44" s="30"/>
      <c r="WA44" s="30"/>
      <c r="WB44" s="30"/>
      <c r="WC44" s="30"/>
      <c r="WD44" s="30"/>
      <c r="WE44" s="30"/>
      <c r="WF44" s="30"/>
      <c r="WG44" s="30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</row>
    <row r="45" spans="1:761" x14ac:dyDescent="0.2">
      <c r="C45" s="68"/>
      <c r="D45" s="27" t="s">
        <v>55</v>
      </c>
      <c r="E45" s="28" t="s">
        <v>213</v>
      </c>
      <c r="F45" s="41">
        <f t="shared" si="0"/>
        <v>21.75</v>
      </c>
      <c r="G45" s="42">
        <f t="shared" si="1"/>
        <v>2</v>
      </c>
      <c r="H45" s="44">
        <v>0</v>
      </c>
      <c r="I45" s="44">
        <f t="shared" si="2"/>
        <v>0</v>
      </c>
      <c r="J45" s="45">
        <f t="shared" si="11"/>
        <v>0</v>
      </c>
      <c r="K45" s="46">
        <f t="shared" si="4"/>
        <v>0</v>
      </c>
      <c r="L45" s="10">
        <v>16.75</v>
      </c>
      <c r="M45" s="10"/>
      <c r="N45" s="10"/>
      <c r="O45" s="10"/>
      <c r="P45" s="10"/>
      <c r="Q45" s="10"/>
      <c r="R45" s="10"/>
      <c r="S45" s="10"/>
      <c r="T45" s="10">
        <v>5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3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34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83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34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34"/>
      <c r="FC45" s="10"/>
      <c r="FD45" s="10"/>
      <c r="FE45" s="10"/>
      <c r="FF45" s="10"/>
      <c r="FG45" s="10"/>
      <c r="FH45" s="10"/>
      <c r="FI45" s="34"/>
      <c r="FJ45" s="10"/>
      <c r="FK45" s="10"/>
      <c r="FL45" s="10"/>
      <c r="FM45" s="10"/>
      <c r="FN45" s="34"/>
      <c r="FO45" s="10"/>
      <c r="FP45" s="10"/>
      <c r="FQ45" s="10"/>
      <c r="FR45" s="10"/>
      <c r="FS45" s="34"/>
      <c r="FT45" s="34"/>
      <c r="FU45" s="34"/>
      <c r="FV45" s="34"/>
      <c r="FW45" s="10"/>
      <c r="FX45" s="34"/>
      <c r="FY45" s="34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  <c r="RV45" s="30"/>
      <c r="RW45" s="30"/>
      <c r="RX45" s="30"/>
      <c r="RY45" s="30"/>
      <c r="RZ45" s="30"/>
      <c r="SA45" s="30"/>
      <c r="SB45" s="30"/>
      <c r="SC45" s="30"/>
      <c r="SD45" s="30"/>
      <c r="SE45" s="30"/>
      <c r="SF45" s="30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0"/>
      <c r="SR45" s="30"/>
      <c r="SS45" s="30"/>
      <c r="ST45" s="30"/>
      <c r="SU45" s="30"/>
      <c r="SV45" s="30"/>
      <c r="SW45" s="30"/>
      <c r="SX45" s="30"/>
      <c r="SY45" s="30"/>
      <c r="SZ45" s="30"/>
      <c r="TA45" s="30"/>
      <c r="TB45" s="30"/>
      <c r="TC45" s="30"/>
      <c r="TD45" s="30"/>
      <c r="TE45" s="30"/>
      <c r="TF45" s="30"/>
      <c r="TG45" s="30"/>
      <c r="TH45" s="30"/>
      <c r="TI45" s="30"/>
      <c r="TJ45" s="30"/>
      <c r="TK45" s="30"/>
      <c r="TL45" s="30"/>
      <c r="TM45" s="30"/>
      <c r="TN45" s="30"/>
      <c r="TO45" s="30"/>
      <c r="TP45" s="30"/>
      <c r="TQ45" s="30"/>
      <c r="TR45" s="30"/>
      <c r="TS45" s="30"/>
      <c r="TT45" s="30"/>
      <c r="TU45" s="30"/>
      <c r="TV45" s="30"/>
      <c r="TW45" s="30"/>
      <c r="TX45" s="30"/>
      <c r="TY45" s="30"/>
      <c r="TZ45" s="30"/>
      <c r="UA45" s="30"/>
      <c r="UB45" s="30"/>
      <c r="UC45" s="30"/>
      <c r="UD45" s="30"/>
      <c r="UE45" s="30"/>
      <c r="UF45" s="30"/>
      <c r="UG45" s="30"/>
      <c r="UH45" s="30"/>
      <c r="UI45" s="30"/>
      <c r="UJ45" s="30"/>
      <c r="UK45" s="30"/>
      <c r="UL45" s="30"/>
      <c r="UM45" s="30"/>
      <c r="UN45" s="30"/>
      <c r="UO45" s="30"/>
      <c r="UP45" s="30"/>
      <c r="UQ45" s="30"/>
      <c r="UR45" s="30"/>
      <c r="US45" s="30"/>
      <c r="UT45" s="30"/>
      <c r="UU45" s="30"/>
      <c r="UV45" s="30"/>
      <c r="UW45" s="30"/>
      <c r="UX45" s="30"/>
      <c r="UY45" s="30"/>
      <c r="UZ45" s="30"/>
      <c r="VA45" s="30"/>
      <c r="VB45" s="30"/>
      <c r="VC45" s="30"/>
      <c r="VD45" s="30"/>
      <c r="VE45" s="30"/>
      <c r="VF45" s="30"/>
      <c r="VG45" s="30"/>
      <c r="VH45" s="30"/>
      <c r="VI45" s="30"/>
      <c r="VJ45" s="30"/>
      <c r="VK45" s="30"/>
      <c r="VL45" s="30"/>
      <c r="VM45" s="30"/>
      <c r="VN45" s="30"/>
      <c r="VO45" s="30"/>
      <c r="VP45" s="30"/>
      <c r="VQ45" s="30"/>
      <c r="VR45" s="30"/>
      <c r="VS45" s="30"/>
      <c r="VT45" s="30"/>
      <c r="VU45" s="30"/>
      <c r="VV45" s="30"/>
      <c r="VW45" s="30"/>
      <c r="VX45" s="30"/>
      <c r="VY45" s="30"/>
      <c r="VZ45" s="30"/>
      <c r="WA45" s="30"/>
      <c r="WB45" s="30"/>
      <c r="WC45" s="30"/>
      <c r="WD45" s="30"/>
      <c r="WE45" s="30"/>
      <c r="WF45" s="30"/>
      <c r="WG45" s="30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</row>
    <row r="46" spans="1:761" ht="14.25" customHeight="1" x14ac:dyDescent="0.2">
      <c r="C46" s="68"/>
      <c r="D46" s="27" t="s">
        <v>6</v>
      </c>
      <c r="E46" s="28" t="s">
        <v>184</v>
      </c>
      <c r="F46" s="41">
        <f t="shared" si="0"/>
        <v>126.7</v>
      </c>
      <c r="G46" s="42">
        <f t="shared" si="1"/>
        <v>8</v>
      </c>
      <c r="H46" s="43">
        <f t="shared" ref="H46" si="13">F46/G46</f>
        <v>15.8375</v>
      </c>
      <c r="I46" s="44">
        <f t="shared" si="2"/>
        <v>0</v>
      </c>
      <c r="J46" s="45">
        <f t="shared" si="11"/>
        <v>0</v>
      </c>
      <c r="K46" s="46">
        <f t="shared" si="4"/>
        <v>1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>
        <v>16.5</v>
      </c>
      <c r="Z46" s="10">
        <v>12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>
        <v>13.6</v>
      </c>
      <c r="AP46" s="34"/>
      <c r="AQ46" s="10"/>
      <c r="AR46" s="10"/>
      <c r="AS46" s="10"/>
      <c r="AT46" s="10"/>
      <c r="AU46" s="10"/>
      <c r="AV46" s="10"/>
      <c r="AW46" s="10">
        <v>15.6</v>
      </c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>
        <v>14</v>
      </c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>
        <v>21</v>
      </c>
      <c r="BT46" s="10"/>
      <c r="BU46" s="10"/>
      <c r="BV46" s="10"/>
      <c r="BW46" s="10">
        <v>32</v>
      </c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>
        <v>2</v>
      </c>
      <c r="CN46" s="10"/>
      <c r="CO46" s="10"/>
      <c r="CP46" s="10"/>
      <c r="CQ46" s="34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83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34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34"/>
      <c r="FC46" s="10"/>
      <c r="FD46" s="10"/>
      <c r="FE46" s="10"/>
      <c r="FF46" s="10"/>
      <c r="FG46" s="10"/>
      <c r="FH46" s="10"/>
      <c r="FI46" s="34"/>
      <c r="FJ46" s="10"/>
      <c r="FK46" s="10"/>
      <c r="FL46" s="10"/>
      <c r="FM46" s="10"/>
      <c r="FN46" s="34"/>
      <c r="FO46" s="10"/>
      <c r="FP46" s="10"/>
      <c r="FQ46" s="10"/>
      <c r="FR46" s="10"/>
      <c r="FS46" s="34"/>
      <c r="FT46" s="34"/>
      <c r="FU46" s="34"/>
      <c r="FV46" s="34"/>
      <c r="FW46" s="10"/>
      <c r="FX46" s="34"/>
      <c r="FY46" s="34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  <c r="QR46" s="30"/>
      <c r="QS46" s="30"/>
      <c r="QT46" s="30"/>
      <c r="QU46" s="30"/>
      <c r="QV46" s="30"/>
      <c r="QW46" s="30"/>
      <c r="QX46" s="30"/>
      <c r="QY46" s="30"/>
      <c r="QZ46" s="30"/>
      <c r="RA46" s="30"/>
      <c r="RB46" s="30"/>
      <c r="RC46" s="30"/>
      <c r="RD46" s="30"/>
      <c r="RE46" s="30"/>
      <c r="RF46" s="30"/>
      <c r="RG46" s="30"/>
      <c r="RH46" s="30"/>
      <c r="RI46" s="30"/>
      <c r="RJ46" s="30"/>
      <c r="RK46" s="30"/>
      <c r="RL46" s="30"/>
      <c r="RM46" s="30"/>
      <c r="RN46" s="30"/>
      <c r="RO46" s="30"/>
      <c r="RP46" s="30"/>
      <c r="RQ46" s="30"/>
      <c r="RR46" s="30"/>
      <c r="RS46" s="30"/>
      <c r="RT46" s="30"/>
      <c r="RU46" s="30"/>
      <c r="RV46" s="30"/>
      <c r="RW46" s="30"/>
      <c r="RX46" s="30"/>
      <c r="RY46" s="30"/>
      <c r="RZ46" s="30"/>
      <c r="SA46" s="30"/>
      <c r="SB46" s="30"/>
      <c r="SC46" s="30"/>
      <c r="SD46" s="30"/>
      <c r="SE46" s="30"/>
      <c r="SF46" s="30"/>
      <c r="SG46" s="30"/>
      <c r="SH46" s="30"/>
      <c r="SI46" s="30"/>
      <c r="SJ46" s="30"/>
      <c r="SK46" s="30"/>
      <c r="SL46" s="30"/>
      <c r="SM46" s="30"/>
      <c r="SN46" s="30"/>
      <c r="SO46" s="30"/>
      <c r="SP46" s="30"/>
      <c r="SQ46" s="30"/>
      <c r="SR46" s="30"/>
      <c r="SS46" s="30"/>
      <c r="ST46" s="30"/>
      <c r="SU46" s="30"/>
      <c r="SV46" s="30"/>
      <c r="SW46" s="30"/>
      <c r="SX46" s="30"/>
      <c r="SY46" s="30"/>
      <c r="SZ46" s="30"/>
      <c r="TA46" s="30"/>
      <c r="TB46" s="30"/>
      <c r="TC46" s="30"/>
      <c r="TD46" s="30"/>
      <c r="TE46" s="30"/>
      <c r="TF46" s="30"/>
      <c r="TG46" s="30"/>
      <c r="TH46" s="30"/>
      <c r="TI46" s="30"/>
      <c r="TJ46" s="30"/>
      <c r="TK46" s="30"/>
      <c r="TL46" s="30"/>
      <c r="TM46" s="30"/>
      <c r="TN46" s="30"/>
      <c r="TO46" s="30"/>
      <c r="TP46" s="30"/>
      <c r="TQ46" s="30"/>
      <c r="TR46" s="30"/>
      <c r="TS46" s="30"/>
      <c r="TT46" s="30"/>
      <c r="TU46" s="30"/>
      <c r="TV46" s="30"/>
      <c r="TW46" s="30"/>
      <c r="TX46" s="30"/>
      <c r="TY46" s="30"/>
      <c r="TZ46" s="30"/>
      <c r="UA46" s="30"/>
      <c r="UB46" s="30"/>
      <c r="UC46" s="30"/>
      <c r="UD46" s="30"/>
      <c r="UE46" s="30"/>
      <c r="UF46" s="30"/>
      <c r="UG46" s="30"/>
      <c r="UH46" s="30"/>
      <c r="UI46" s="30"/>
      <c r="UJ46" s="30"/>
      <c r="UK46" s="30"/>
      <c r="UL46" s="30"/>
      <c r="UM46" s="30"/>
      <c r="UN46" s="30"/>
      <c r="UO46" s="30"/>
      <c r="UP46" s="30"/>
      <c r="UQ46" s="30"/>
      <c r="UR46" s="30"/>
      <c r="US46" s="30"/>
      <c r="UT46" s="30"/>
      <c r="UU46" s="30"/>
      <c r="UV46" s="30"/>
      <c r="UW46" s="30"/>
      <c r="UX46" s="30"/>
      <c r="UY46" s="30"/>
      <c r="UZ46" s="30"/>
      <c r="VA46" s="30"/>
      <c r="VB46" s="30"/>
      <c r="VC46" s="30"/>
      <c r="VD46" s="30"/>
      <c r="VE46" s="30"/>
      <c r="VF46" s="30"/>
      <c r="VG46" s="30"/>
      <c r="VH46" s="30"/>
      <c r="VI46" s="30"/>
      <c r="VJ46" s="30"/>
      <c r="VK46" s="30"/>
      <c r="VL46" s="30"/>
      <c r="VM46" s="30"/>
      <c r="VN46" s="30"/>
      <c r="VO46" s="30"/>
      <c r="VP46" s="30"/>
      <c r="VQ46" s="30"/>
      <c r="VR46" s="30"/>
      <c r="VS46" s="30"/>
      <c r="VT46" s="30"/>
      <c r="VU46" s="30"/>
      <c r="VV46" s="30"/>
      <c r="VW46" s="30"/>
      <c r="VX46" s="30"/>
      <c r="VY46" s="30"/>
      <c r="VZ46" s="30"/>
      <c r="WA46" s="30"/>
      <c r="WB46" s="30"/>
      <c r="WC46" s="30"/>
      <c r="WD46" s="30"/>
      <c r="WE46" s="30"/>
      <c r="WF46" s="30"/>
      <c r="WG46" s="30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</row>
    <row r="47" spans="1:761" ht="14.25" customHeight="1" x14ac:dyDescent="0.2">
      <c r="A47" t="s">
        <v>55</v>
      </c>
      <c r="C47" s="52" t="s">
        <v>124</v>
      </c>
      <c r="D47" s="27" t="s">
        <v>6</v>
      </c>
      <c r="E47" s="28" t="s">
        <v>108</v>
      </c>
      <c r="F47" s="41">
        <f t="shared" si="0"/>
        <v>303.95</v>
      </c>
      <c r="G47" s="42">
        <f t="shared" si="1"/>
        <v>16</v>
      </c>
      <c r="H47" s="43">
        <f t="shared" si="5"/>
        <v>18.996874999999999</v>
      </c>
      <c r="I47" s="44">
        <f t="shared" si="2"/>
        <v>1</v>
      </c>
      <c r="J47" s="45">
        <f t="shared" si="11"/>
        <v>1</v>
      </c>
      <c r="K47" s="46">
        <f t="shared" si="4"/>
        <v>1</v>
      </c>
      <c r="L47" s="10">
        <v>16.75</v>
      </c>
      <c r="M47" s="10"/>
      <c r="N47" s="10"/>
      <c r="O47" s="10"/>
      <c r="P47" s="10">
        <v>15</v>
      </c>
      <c r="Q47" s="10"/>
      <c r="R47" s="10"/>
      <c r="S47" s="10"/>
      <c r="T47" s="10"/>
      <c r="U47" s="10"/>
      <c r="V47" s="10">
        <v>42</v>
      </c>
      <c r="W47" s="10"/>
      <c r="X47" s="10"/>
      <c r="Y47" s="10">
        <v>16.5</v>
      </c>
      <c r="Z47" s="10">
        <v>12</v>
      </c>
      <c r="AA47" s="10"/>
      <c r="AB47" s="10"/>
      <c r="AC47" s="10"/>
      <c r="AD47" s="10"/>
      <c r="AE47" s="10"/>
      <c r="AF47" s="10"/>
      <c r="AG47" s="10">
        <v>10</v>
      </c>
      <c r="AH47" s="10"/>
      <c r="AI47" s="10"/>
      <c r="AJ47" s="10"/>
      <c r="AK47" s="10"/>
      <c r="AL47" s="10"/>
      <c r="AM47" s="10"/>
      <c r="AN47" s="10"/>
      <c r="AO47" s="10">
        <v>13.6</v>
      </c>
      <c r="AP47" s="34">
        <v>20</v>
      </c>
      <c r="AQ47" s="10"/>
      <c r="AR47" s="10"/>
      <c r="AS47" s="10"/>
      <c r="AT47" s="10"/>
      <c r="AU47" s="10"/>
      <c r="AV47" s="10"/>
      <c r="AW47" s="10">
        <v>15.6</v>
      </c>
      <c r="AX47" s="10"/>
      <c r="AY47" s="10"/>
      <c r="AZ47" s="10">
        <v>21</v>
      </c>
      <c r="BA47" s="10"/>
      <c r="BB47" s="10"/>
      <c r="BC47" s="10"/>
      <c r="BD47" s="10"/>
      <c r="BE47" s="10"/>
      <c r="BF47" s="10"/>
      <c r="BG47" s="10"/>
      <c r="BH47" s="10">
        <v>14</v>
      </c>
      <c r="BI47" s="10"/>
      <c r="BJ47" s="10"/>
      <c r="BK47" s="10"/>
      <c r="BL47" s="10"/>
      <c r="BM47" s="10"/>
      <c r="BN47" s="10">
        <v>19</v>
      </c>
      <c r="BO47" s="10"/>
      <c r="BP47" s="10"/>
      <c r="BQ47" s="10"/>
      <c r="BR47" s="10"/>
      <c r="BS47" s="10"/>
      <c r="BT47" s="10"/>
      <c r="BU47" s="10"/>
      <c r="BV47" s="10"/>
      <c r="BW47" s="10">
        <v>50</v>
      </c>
      <c r="BX47" s="10"/>
      <c r="BY47" s="10"/>
      <c r="BZ47" s="10"/>
      <c r="CA47" s="10"/>
      <c r="CB47" s="10"/>
      <c r="CC47" s="10"/>
      <c r="CD47" s="10"/>
      <c r="CE47" s="10">
        <v>16.5</v>
      </c>
      <c r="CF47" s="10"/>
      <c r="CG47" s="10"/>
      <c r="CH47" s="10"/>
      <c r="CI47" s="10"/>
      <c r="CJ47" s="10"/>
      <c r="CK47" s="10"/>
      <c r="CL47" s="10"/>
      <c r="CM47" s="10"/>
      <c r="CN47" s="10"/>
      <c r="CO47" s="10">
        <v>2</v>
      </c>
      <c r="CP47" s="10"/>
      <c r="CQ47" s="10"/>
      <c r="CR47" s="10"/>
      <c r="CS47" s="10">
        <v>20</v>
      </c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83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34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34"/>
      <c r="FC47" s="10"/>
      <c r="FD47" s="10"/>
      <c r="FE47" s="34"/>
      <c r="FF47" s="10"/>
      <c r="FG47" s="10"/>
      <c r="FH47" s="10"/>
      <c r="FI47" s="34"/>
      <c r="FJ47" s="10"/>
      <c r="FK47" s="10"/>
      <c r="FL47" s="10"/>
      <c r="FM47" s="10"/>
      <c r="FN47" s="10"/>
      <c r="FO47" s="10"/>
      <c r="FP47" s="10"/>
      <c r="FQ47" s="34"/>
      <c r="FR47" s="10"/>
      <c r="FS47" s="34"/>
      <c r="FT47" s="10"/>
      <c r="FU47" s="34"/>
      <c r="FV47" s="34"/>
      <c r="FW47" s="10"/>
      <c r="FX47" s="34"/>
      <c r="FY47" s="34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34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34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30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  <c r="RV47" s="30"/>
      <c r="RW47" s="30"/>
      <c r="RX47" s="30"/>
      <c r="RY47" s="30"/>
      <c r="RZ47" s="30"/>
      <c r="SA47" s="30"/>
      <c r="SB47" s="30"/>
      <c r="SC47" s="30"/>
      <c r="SD47" s="30"/>
      <c r="SE47" s="30"/>
      <c r="SF47" s="30"/>
      <c r="SG47" s="30"/>
      <c r="SH47" s="30"/>
      <c r="SI47" s="30"/>
      <c r="SJ47" s="30"/>
      <c r="SK47" s="30"/>
      <c r="SL47" s="30"/>
      <c r="SM47" s="30"/>
      <c r="SN47" s="30"/>
      <c r="SO47" s="30"/>
      <c r="SP47" s="30"/>
      <c r="SQ47" s="30"/>
      <c r="SR47" s="30"/>
      <c r="SS47" s="30"/>
      <c r="ST47" s="30"/>
      <c r="SU47" s="30"/>
      <c r="SV47" s="30"/>
      <c r="SW47" s="30"/>
      <c r="SX47" s="30"/>
      <c r="SY47" s="30"/>
      <c r="SZ47" s="30"/>
      <c r="TA47" s="30"/>
      <c r="TB47" s="30"/>
      <c r="TC47" s="30"/>
      <c r="TD47" s="30"/>
      <c r="TE47" s="30"/>
      <c r="TF47" s="30"/>
      <c r="TG47" s="30"/>
      <c r="TH47" s="30"/>
      <c r="TI47" s="30"/>
      <c r="TJ47" s="30"/>
      <c r="TK47" s="30"/>
      <c r="TL47" s="30"/>
      <c r="TM47" s="30"/>
      <c r="TN47" s="30"/>
      <c r="TO47" s="30"/>
      <c r="TP47" s="30"/>
      <c r="TQ47" s="30"/>
      <c r="TR47" s="30"/>
      <c r="TS47" s="30"/>
      <c r="TT47" s="30"/>
      <c r="TU47" s="30"/>
      <c r="TV47" s="30"/>
      <c r="TW47" s="30"/>
      <c r="TX47" s="30"/>
      <c r="TY47" s="30"/>
      <c r="TZ47" s="30"/>
      <c r="UA47" s="30"/>
      <c r="UB47" s="30"/>
      <c r="UC47" s="30"/>
      <c r="UD47" s="30"/>
      <c r="UE47" s="30"/>
      <c r="UF47" s="30"/>
      <c r="UG47" s="30"/>
      <c r="UH47" s="30"/>
      <c r="UI47" s="30"/>
      <c r="UJ47" s="30"/>
      <c r="UK47" s="30"/>
      <c r="UL47" s="30"/>
      <c r="UM47" s="30"/>
      <c r="UN47" s="30"/>
      <c r="UO47" s="30"/>
      <c r="UP47" s="30"/>
      <c r="UQ47" s="30"/>
      <c r="UR47" s="30"/>
      <c r="US47" s="30"/>
      <c r="UT47" s="30"/>
      <c r="UU47" s="30"/>
      <c r="UV47" s="30"/>
      <c r="UW47" s="30"/>
      <c r="UX47" s="30"/>
      <c r="UY47" s="30"/>
      <c r="UZ47" s="30"/>
      <c r="VA47" s="30"/>
      <c r="VB47" s="30"/>
      <c r="VC47" s="30"/>
      <c r="VD47" s="30"/>
      <c r="VE47" s="30"/>
      <c r="VF47" s="30"/>
      <c r="VG47" s="30"/>
      <c r="VH47" s="30"/>
      <c r="VI47" s="30"/>
      <c r="VJ47" s="30"/>
      <c r="VK47" s="30"/>
      <c r="VL47" s="30"/>
      <c r="VM47" s="30"/>
      <c r="VN47" s="30"/>
      <c r="VO47" s="30"/>
      <c r="VP47" s="30"/>
      <c r="VQ47" s="30"/>
      <c r="VR47" s="30"/>
      <c r="VS47" s="30"/>
      <c r="VT47" s="30"/>
      <c r="VU47" s="30"/>
      <c r="VV47" s="30"/>
      <c r="VW47" s="30"/>
      <c r="VX47" s="30"/>
      <c r="VY47" s="30"/>
      <c r="VZ47" s="30"/>
      <c r="WA47" s="30"/>
      <c r="WB47" s="30"/>
      <c r="WC47" s="30"/>
      <c r="WD47" s="30"/>
      <c r="WE47" s="30"/>
      <c r="WF47" s="30"/>
      <c r="WG47" s="30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</row>
    <row r="48" spans="1:761" ht="14.25" customHeight="1" x14ac:dyDescent="0.2">
      <c r="C48" s="52"/>
      <c r="D48" s="27" t="s">
        <v>55</v>
      </c>
      <c r="E48" s="28" t="s">
        <v>194</v>
      </c>
      <c r="F48" s="41">
        <f t="shared" si="0"/>
        <v>0</v>
      </c>
      <c r="G48" s="42">
        <f t="shared" si="1"/>
        <v>0</v>
      </c>
      <c r="H48" s="43" t="e">
        <f t="shared" si="5"/>
        <v>#DIV/0!</v>
      </c>
      <c r="I48" s="44">
        <f t="shared" si="2"/>
        <v>0</v>
      </c>
      <c r="J48" s="45">
        <f t="shared" si="11"/>
        <v>0</v>
      </c>
      <c r="K48" s="46">
        <f t="shared" si="4"/>
        <v>0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3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34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83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34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34"/>
      <c r="FC48" s="10"/>
      <c r="FD48" s="10"/>
      <c r="FE48" s="10"/>
      <c r="FF48" s="10"/>
      <c r="FG48" s="10"/>
      <c r="FH48" s="10"/>
      <c r="FI48" s="34"/>
      <c r="FJ48" s="10"/>
      <c r="FK48" s="10"/>
      <c r="FL48" s="10"/>
      <c r="FM48" s="10"/>
      <c r="FN48" s="10"/>
      <c r="FO48" s="10"/>
      <c r="FP48" s="10"/>
      <c r="FQ48" s="10"/>
      <c r="FR48" s="10"/>
      <c r="FS48" s="34"/>
      <c r="FT48" s="10"/>
      <c r="FU48" s="34"/>
      <c r="FV48" s="34"/>
      <c r="FW48" s="10"/>
      <c r="FX48" s="34"/>
      <c r="FY48" s="34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  <c r="RV48" s="30"/>
      <c r="RW48" s="30"/>
      <c r="RX48" s="30"/>
      <c r="RY48" s="30"/>
      <c r="RZ48" s="30"/>
      <c r="SA48" s="30"/>
      <c r="SB48" s="30"/>
      <c r="SC48" s="30"/>
      <c r="SD48" s="30"/>
      <c r="SE48" s="30"/>
      <c r="SF48" s="30"/>
      <c r="SG48" s="30"/>
      <c r="SH48" s="30"/>
      <c r="SI48" s="30"/>
      <c r="SJ48" s="30"/>
      <c r="SK48" s="30"/>
      <c r="SL48" s="30"/>
      <c r="SM48" s="30"/>
      <c r="SN48" s="30"/>
      <c r="SO48" s="30"/>
      <c r="SP48" s="30"/>
      <c r="SQ48" s="30"/>
      <c r="SR48" s="30"/>
      <c r="SS48" s="30"/>
      <c r="ST48" s="30"/>
      <c r="SU48" s="30"/>
      <c r="SV48" s="30"/>
      <c r="SW48" s="30"/>
      <c r="SX48" s="30"/>
      <c r="SY48" s="30"/>
      <c r="SZ48" s="30"/>
      <c r="TA48" s="30"/>
      <c r="TB48" s="30"/>
      <c r="TC48" s="30"/>
      <c r="TD48" s="30"/>
      <c r="TE48" s="30"/>
      <c r="TF48" s="30"/>
      <c r="TG48" s="30"/>
      <c r="TH48" s="30"/>
      <c r="TI48" s="30"/>
      <c r="TJ48" s="30"/>
      <c r="TK48" s="30"/>
      <c r="TL48" s="30"/>
      <c r="TM48" s="30"/>
      <c r="TN48" s="30"/>
      <c r="TO48" s="30"/>
      <c r="TP48" s="30"/>
      <c r="TQ48" s="30"/>
      <c r="TR48" s="30"/>
      <c r="TS48" s="30"/>
      <c r="TT48" s="30"/>
      <c r="TU48" s="30"/>
      <c r="TV48" s="30"/>
      <c r="TW48" s="30"/>
      <c r="TX48" s="30"/>
      <c r="TY48" s="30"/>
      <c r="TZ48" s="30"/>
      <c r="UA48" s="30"/>
      <c r="UB48" s="30"/>
      <c r="UC48" s="30"/>
      <c r="UD48" s="30"/>
      <c r="UE48" s="30"/>
      <c r="UF48" s="30"/>
      <c r="UG48" s="30"/>
      <c r="UH48" s="30"/>
      <c r="UI48" s="30"/>
      <c r="UJ48" s="30"/>
      <c r="UK48" s="30"/>
      <c r="UL48" s="30"/>
      <c r="UM48" s="30"/>
      <c r="UN48" s="30"/>
      <c r="UO48" s="30"/>
      <c r="UP48" s="30"/>
      <c r="UQ48" s="30"/>
      <c r="UR48" s="30"/>
      <c r="US48" s="30"/>
      <c r="UT48" s="30"/>
      <c r="UU48" s="30"/>
      <c r="UV48" s="30"/>
      <c r="UW48" s="30"/>
      <c r="UX48" s="30"/>
      <c r="UY48" s="30"/>
      <c r="UZ48" s="30"/>
      <c r="VA48" s="30"/>
      <c r="VB48" s="30"/>
      <c r="VC48" s="30"/>
      <c r="VD48" s="30"/>
      <c r="VE48" s="30"/>
      <c r="VF48" s="30"/>
      <c r="VG48" s="30"/>
      <c r="VH48" s="30"/>
      <c r="VI48" s="30"/>
      <c r="VJ48" s="30"/>
      <c r="VK48" s="30"/>
      <c r="VL48" s="30"/>
      <c r="VM48" s="30"/>
      <c r="VN48" s="30"/>
      <c r="VO48" s="30"/>
      <c r="VP48" s="30"/>
      <c r="VQ48" s="30"/>
      <c r="VR48" s="30"/>
      <c r="VS48" s="30"/>
      <c r="VT48" s="30"/>
      <c r="VU48" s="30"/>
      <c r="VV48" s="30"/>
      <c r="VW48" s="30"/>
      <c r="VX48" s="30"/>
      <c r="VY48" s="30"/>
      <c r="VZ48" s="30"/>
      <c r="WA48" s="30"/>
      <c r="WB48" s="30"/>
      <c r="WC48" s="30"/>
      <c r="WD48" s="30"/>
      <c r="WE48" s="30"/>
      <c r="WF48" s="30"/>
      <c r="WG48" s="30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</row>
    <row r="49" spans="1:761" ht="14.25" customHeight="1" x14ac:dyDescent="0.2">
      <c r="C49" s="52"/>
      <c r="D49" s="27" t="s">
        <v>55</v>
      </c>
      <c r="E49" s="28" t="s">
        <v>189</v>
      </c>
      <c r="F49" s="41">
        <f t="shared" si="0"/>
        <v>191.85</v>
      </c>
      <c r="G49" s="42">
        <f t="shared" si="1"/>
        <v>9</v>
      </c>
      <c r="H49" s="43">
        <f t="shared" ref="H49" si="14">F49/G49</f>
        <v>21.316666666666666</v>
      </c>
      <c r="I49" s="44">
        <f t="shared" si="2"/>
        <v>1</v>
      </c>
      <c r="J49" s="45">
        <f t="shared" si="11"/>
        <v>0</v>
      </c>
      <c r="K49" s="46">
        <f t="shared" si="4"/>
        <v>0</v>
      </c>
      <c r="L49" s="10">
        <v>16.75</v>
      </c>
      <c r="M49" s="10"/>
      <c r="N49" s="10"/>
      <c r="O49" s="10"/>
      <c r="P49" s="10"/>
      <c r="Q49" s="10"/>
      <c r="R49" s="10"/>
      <c r="S49" s="10"/>
      <c r="T49" s="10">
        <v>5</v>
      </c>
      <c r="U49" s="10"/>
      <c r="V49" s="10"/>
      <c r="W49" s="10"/>
      <c r="X49" s="10"/>
      <c r="Y49" s="10">
        <v>16.5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>
        <v>13.6</v>
      </c>
      <c r="AP49" s="3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>
        <v>18</v>
      </c>
      <c r="BD49" s="10"/>
      <c r="BE49" s="10"/>
      <c r="BF49" s="10"/>
      <c r="BG49" s="10">
        <v>33</v>
      </c>
      <c r="BH49" s="10"/>
      <c r="BI49" s="10"/>
      <c r="BJ49" s="10"/>
      <c r="BK49" s="10"/>
      <c r="BL49" s="10"/>
      <c r="BM49" s="10"/>
      <c r="BN49" s="10">
        <v>19</v>
      </c>
      <c r="BO49" s="10"/>
      <c r="BP49" s="10"/>
      <c r="BQ49" s="10"/>
      <c r="BR49" s="10"/>
      <c r="BS49" s="10"/>
      <c r="BT49" s="10"/>
      <c r="BU49" s="10"/>
      <c r="BV49" s="10"/>
      <c r="BW49" s="10">
        <v>50</v>
      </c>
      <c r="BX49" s="10"/>
      <c r="BY49" s="10"/>
      <c r="BZ49" s="10"/>
      <c r="CA49" s="10"/>
      <c r="CB49" s="10"/>
      <c r="CC49" s="10"/>
      <c r="CD49" s="10"/>
      <c r="CE49" s="10"/>
      <c r="CF49" s="10">
        <v>20</v>
      </c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34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83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34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34"/>
      <c r="FC49" s="10"/>
      <c r="FD49" s="10"/>
      <c r="FE49" s="34"/>
      <c r="FF49" s="10"/>
      <c r="FG49" s="10"/>
      <c r="FH49" s="10"/>
      <c r="FI49" s="34"/>
      <c r="FJ49" s="10"/>
      <c r="FK49" s="10"/>
      <c r="FL49" s="10"/>
      <c r="FM49" s="10"/>
      <c r="FN49" s="34"/>
      <c r="FO49" s="10"/>
      <c r="FP49" s="10"/>
      <c r="FQ49" s="10"/>
      <c r="FR49" s="10"/>
      <c r="FS49" s="34"/>
      <c r="FT49" s="10"/>
      <c r="FU49" s="34"/>
      <c r="FV49" s="34"/>
      <c r="FW49" s="10"/>
      <c r="FX49" s="34"/>
      <c r="FY49" s="34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34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  <c r="QR49" s="30"/>
      <c r="QS49" s="30"/>
      <c r="QT49" s="30"/>
      <c r="QU49" s="30"/>
      <c r="QV49" s="30"/>
      <c r="QW49" s="30"/>
      <c r="QX49" s="30"/>
      <c r="QY49" s="30"/>
      <c r="QZ49" s="30"/>
      <c r="RA49" s="30"/>
      <c r="RB49" s="30"/>
      <c r="RC49" s="30"/>
      <c r="RD49" s="30"/>
      <c r="RE49" s="30"/>
      <c r="RF49" s="30"/>
      <c r="RG49" s="30"/>
      <c r="RH49" s="30"/>
      <c r="RI49" s="30"/>
      <c r="RJ49" s="30"/>
      <c r="RK49" s="30"/>
      <c r="RL49" s="30"/>
      <c r="RM49" s="30"/>
      <c r="RN49" s="30"/>
      <c r="RO49" s="30"/>
      <c r="RP49" s="30"/>
      <c r="RQ49" s="30"/>
      <c r="RR49" s="30"/>
      <c r="RS49" s="30"/>
      <c r="RT49" s="30"/>
      <c r="RU49" s="30"/>
      <c r="RV49" s="30"/>
      <c r="RW49" s="30"/>
      <c r="RX49" s="30"/>
      <c r="RY49" s="30"/>
      <c r="RZ49" s="30"/>
      <c r="SA49" s="30"/>
      <c r="SB49" s="30"/>
      <c r="SC49" s="30"/>
      <c r="SD49" s="30"/>
      <c r="SE49" s="30"/>
      <c r="SF49" s="30"/>
      <c r="SG49" s="30"/>
      <c r="SH49" s="30"/>
      <c r="SI49" s="30"/>
      <c r="SJ49" s="30"/>
      <c r="SK49" s="30"/>
      <c r="SL49" s="30"/>
      <c r="SM49" s="30"/>
      <c r="SN49" s="30"/>
      <c r="SO49" s="30"/>
      <c r="SP49" s="30"/>
      <c r="SQ49" s="30"/>
      <c r="SR49" s="30"/>
      <c r="SS49" s="30"/>
      <c r="ST49" s="30"/>
      <c r="SU49" s="30"/>
      <c r="SV49" s="30"/>
      <c r="SW49" s="30"/>
      <c r="SX49" s="30"/>
      <c r="SY49" s="30"/>
      <c r="SZ49" s="30"/>
      <c r="TA49" s="30"/>
      <c r="TB49" s="30"/>
      <c r="TC49" s="30"/>
      <c r="TD49" s="30"/>
      <c r="TE49" s="30"/>
      <c r="TF49" s="30"/>
      <c r="TG49" s="30"/>
      <c r="TH49" s="30"/>
      <c r="TI49" s="30"/>
      <c r="TJ49" s="30"/>
      <c r="TK49" s="30"/>
      <c r="TL49" s="30"/>
      <c r="TM49" s="30"/>
      <c r="TN49" s="30"/>
      <c r="TO49" s="30"/>
      <c r="TP49" s="30"/>
      <c r="TQ49" s="30"/>
      <c r="TR49" s="30"/>
      <c r="TS49" s="30"/>
      <c r="TT49" s="30"/>
      <c r="TU49" s="30"/>
      <c r="TV49" s="30"/>
      <c r="TW49" s="30"/>
      <c r="TX49" s="30"/>
      <c r="TY49" s="30"/>
      <c r="TZ49" s="30"/>
      <c r="UA49" s="30"/>
      <c r="UB49" s="30"/>
      <c r="UC49" s="30"/>
      <c r="UD49" s="30"/>
      <c r="UE49" s="30"/>
      <c r="UF49" s="30"/>
      <c r="UG49" s="30"/>
      <c r="UH49" s="30"/>
      <c r="UI49" s="30"/>
      <c r="UJ49" s="30"/>
      <c r="UK49" s="30"/>
      <c r="UL49" s="30"/>
      <c r="UM49" s="30"/>
      <c r="UN49" s="30"/>
      <c r="UO49" s="30"/>
      <c r="UP49" s="30"/>
      <c r="UQ49" s="30"/>
      <c r="UR49" s="30"/>
      <c r="US49" s="30"/>
      <c r="UT49" s="30"/>
      <c r="UU49" s="30"/>
      <c r="UV49" s="30"/>
      <c r="UW49" s="30"/>
      <c r="UX49" s="30"/>
      <c r="UY49" s="30"/>
      <c r="UZ49" s="30"/>
      <c r="VA49" s="30"/>
      <c r="VB49" s="30"/>
      <c r="VC49" s="30"/>
      <c r="VD49" s="30"/>
      <c r="VE49" s="30"/>
      <c r="VF49" s="30"/>
      <c r="VG49" s="30"/>
      <c r="VH49" s="30"/>
      <c r="VI49" s="30"/>
      <c r="VJ49" s="30"/>
      <c r="VK49" s="30"/>
      <c r="VL49" s="30"/>
      <c r="VM49" s="30"/>
      <c r="VN49" s="30"/>
      <c r="VO49" s="30"/>
      <c r="VP49" s="30"/>
      <c r="VQ49" s="30"/>
      <c r="VR49" s="30"/>
      <c r="VS49" s="30"/>
      <c r="VT49" s="30"/>
      <c r="VU49" s="30"/>
      <c r="VV49" s="30"/>
      <c r="VW49" s="30"/>
      <c r="VX49" s="30"/>
      <c r="VY49" s="30"/>
      <c r="VZ49" s="30"/>
      <c r="WA49" s="30"/>
      <c r="WB49" s="30"/>
      <c r="WC49" s="30"/>
      <c r="WD49" s="30"/>
      <c r="WE49" s="30"/>
      <c r="WF49" s="30"/>
      <c r="WG49" s="30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</row>
    <row r="50" spans="1:761" ht="14.25" customHeight="1" x14ac:dyDescent="0.2">
      <c r="C50" s="68"/>
      <c r="D50" s="27" t="s">
        <v>55</v>
      </c>
      <c r="E50" s="28" t="s">
        <v>130</v>
      </c>
      <c r="F50" s="41">
        <f t="shared" si="0"/>
        <v>123.2</v>
      </c>
      <c r="G50" s="42">
        <f t="shared" si="1"/>
        <v>7</v>
      </c>
      <c r="H50" s="43">
        <f t="shared" si="5"/>
        <v>17.600000000000001</v>
      </c>
      <c r="I50" s="44">
        <f t="shared" si="2"/>
        <v>1</v>
      </c>
      <c r="J50" s="45">
        <f t="shared" si="11"/>
        <v>0</v>
      </c>
      <c r="K50" s="46">
        <f t="shared" si="4"/>
        <v>0</v>
      </c>
      <c r="L50" s="10"/>
      <c r="M50" s="10"/>
      <c r="N50" s="10"/>
      <c r="O50" s="10"/>
      <c r="P50" s="10"/>
      <c r="Q50" s="10"/>
      <c r="R50" s="10"/>
      <c r="S50" s="10"/>
      <c r="T50" s="10">
        <v>5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>
        <v>13.6</v>
      </c>
      <c r="AP50" s="34"/>
      <c r="AQ50" s="10"/>
      <c r="AR50" s="10"/>
      <c r="AS50" s="10"/>
      <c r="AT50" s="10"/>
      <c r="AU50" s="10"/>
      <c r="AV50" s="10"/>
      <c r="AW50" s="10">
        <v>15.6</v>
      </c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>
        <v>14</v>
      </c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>
        <v>30</v>
      </c>
      <c r="CD50" s="10">
        <v>43</v>
      </c>
      <c r="CE50" s="10"/>
      <c r="CF50" s="10"/>
      <c r="CG50" s="10"/>
      <c r="CH50" s="10"/>
      <c r="CI50" s="10"/>
      <c r="CJ50" s="10"/>
      <c r="CK50" s="10">
        <v>2</v>
      </c>
      <c r="CL50" s="10"/>
      <c r="CM50" s="10"/>
      <c r="CN50" s="10"/>
      <c r="CO50" s="10"/>
      <c r="CP50" s="10"/>
      <c r="CQ50" s="34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83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34"/>
      <c r="FC50" s="10"/>
      <c r="FD50" s="10"/>
      <c r="FE50" s="10"/>
      <c r="FF50" s="10"/>
      <c r="FG50" s="10"/>
      <c r="FH50" s="10"/>
      <c r="FI50" s="34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34"/>
      <c r="FW50" s="10"/>
      <c r="FX50" s="10"/>
      <c r="FY50" s="34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34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30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30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30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30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30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30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</row>
    <row r="51" spans="1:761" ht="14.25" customHeight="1" x14ac:dyDescent="0.2">
      <c r="C51" s="52" t="s">
        <v>124</v>
      </c>
      <c r="D51" s="27" t="s">
        <v>6</v>
      </c>
      <c r="E51" s="28" t="s">
        <v>67</v>
      </c>
      <c r="F51" s="41">
        <f t="shared" si="0"/>
        <v>0</v>
      </c>
      <c r="G51" s="42">
        <f t="shared" si="1"/>
        <v>0</v>
      </c>
      <c r="H51" s="43" t="e">
        <f t="shared" si="5"/>
        <v>#DIV/0!</v>
      </c>
      <c r="I51" s="44">
        <f t="shared" si="2"/>
        <v>0</v>
      </c>
      <c r="J51" s="45">
        <f t="shared" si="11"/>
        <v>0</v>
      </c>
      <c r="K51" s="46">
        <f t="shared" si="4"/>
        <v>0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83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  <c r="QR51" s="30"/>
      <c r="QS51" s="30"/>
      <c r="QT51" s="30"/>
      <c r="QU51" s="30"/>
      <c r="QV51" s="30"/>
      <c r="QW51" s="30"/>
      <c r="QX51" s="30"/>
      <c r="QY51" s="30"/>
      <c r="QZ51" s="30"/>
      <c r="RA51" s="30"/>
      <c r="RB51" s="30"/>
      <c r="RC51" s="30"/>
      <c r="RD51" s="30"/>
      <c r="RE51" s="30"/>
      <c r="RF51" s="30"/>
      <c r="RG51" s="30"/>
      <c r="RH51" s="30"/>
      <c r="RI51" s="30"/>
      <c r="RJ51" s="30"/>
      <c r="RK51" s="30"/>
      <c r="RL51" s="30"/>
      <c r="RM51" s="30"/>
      <c r="RN51" s="30"/>
      <c r="RO51" s="30"/>
      <c r="RP51" s="30"/>
      <c r="RQ51" s="30"/>
      <c r="RR51" s="30"/>
      <c r="RS51" s="30"/>
      <c r="RT51" s="30"/>
      <c r="RU51" s="30"/>
      <c r="RV51" s="30"/>
      <c r="RW51" s="30"/>
      <c r="RX51" s="30"/>
      <c r="RY51" s="30"/>
      <c r="RZ51" s="30"/>
      <c r="SA51" s="30"/>
      <c r="SB51" s="30"/>
      <c r="SC51" s="30"/>
      <c r="SD51" s="30"/>
      <c r="SE51" s="30"/>
      <c r="SF51" s="30"/>
      <c r="SG51" s="30"/>
      <c r="SH51" s="30"/>
      <c r="SI51" s="30"/>
      <c r="SJ51" s="30"/>
      <c r="SK51" s="30"/>
      <c r="SL51" s="30"/>
      <c r="SM51" s="30"/>
      <c r="SN51" s="30"/>
      <c r="SO51" s="30"/>
      <c r="SP51" s="30"/>
      <c r="SQ51" s="30"/>
      <c r="SR51" s="30"/>
      <c r="SS51" s="30"/>
      <c r="ST51" s="30"/>
      <c r="SU51" s="30"/>
      <c r="SV51" s="30"/>
      <c r="SW51" s="30"/>
      <c r="SX51" s="30"/>
      <c r="SY51" s="30"/>
      <c r="SZ51" s="30"/>
      <c r="TA51" s="30"/>
      <c r="TB51" s="30"/>
      <c r="TC51" s="30"/>
      <c r="TD51" s="30"/>
      <c r="TE51" s="30"/>
      <c r="TF51" s="30"/>
      <c r="TG51" s="30"/>
      <c r="TH51" s="30"/>
      <c r="TI51" s="30"/>
      <c r="TJ51" s="30"/>
      <c r="TK51" s="30"/>
      <c r="TL51" s="30"/>
      <c r="TM51" s="30"/>
      <c r="TN51" s="30"/>
      <c r="TO51" s="30"/>
      <c r="TP51" s="30"/>
      <c r="TQ51" s="30"/>
      <c r="TR51" s="30"/>
      <c r="TS51" s="30"/>
      <c r="TT51" s="30"/>
      <c r="TU51" s="30"/>
      <c r="TV51" s="30"/>
      <c r="TW51" s="30"/>
      <c r="TX51" s="30"/>
      <c r="TY51" s="30"/>
      <c r="TZ51" s="30"/>
      <c r="UA51" s="30"/>
      <c r="UB51" s="30"/>
      <c r="UC51" s="30"/>
      <c r="UD51" s="30"/>
      <c r="UE51" s="30"/>
      <c r="UF51" s="30"/>
      <c r="UG51" s="30"/>
      <c r="UH51" s="30"/>
      <c r="UI51" s="30"/>
      <c r="UJ51" s="30"/>
      <c r="UK51" s="30"/>
      <c r="UL51" s="30"/>
      <c r="UM51" s="30"/>
      <c r="UN51" s="30"/>
      <c r="UO51" s="30"/>
      <c r="UP51" s="30"/>
      <c r="UQ51" s="30"/>
      <c r="UR51" s="30"/>
      <c r="US51" s="30"/>
      <c r="UT51" s="30"/>
      <c r="UU51" s="30"/>
      <c r="UV51" s="30"/>
      <c r="UW51" s="30"/>
      <c r="UX51" s="30"/>
      <c r="UY51" s="30"/>
      <c r="UZ51" s="30"/>
      <c r="VA51" s="30"/>
      <c r="VB51" s="30"/>
      <c r="VC51" s="30"/>
      <c r="VD51" s="30"/>
      <c r="VE51" s="30"/>
      <c r="VF51" s="30"/>
      <c r="VG51" s="30"/>
      <c r="VH51" s="30"/>
      <c r="VI51" s="30"/>
      <c r="VJ51" s="30"/>
      <c r="VK51" s="30"/>
      <c r="VL51" s="30"/>
      <c r="VM51" s="30"/>
      <c r="VN51" s="30"/>
      <c r="VO51" s="30"/>
      <c r="VP51" s="30"/>
      <c r="VQ51" s="30"/>
      <c r="VR51" s="30"/>
      <c r="VS51" s="30"/>
      <c r="VT51" s="30"/>
      <c r="VU51" s="30"/>
      <c r="VV51" s="30"/>
      <c r="VW51" s="30"/>
      <c r="VX51" s="30"/>
      <c r="VY51" s="30"/>
      <c r="VZ51" s="30"/>
      <c r="WA51" s="30"/>
      <c r="WB51" s="30"/>
      <c r="WC51" s="30"/>
      <c r="WD51" s="30"/>
      <c r="WE51" s="30"/>
      <c r="WF51" s="30"/>
      <c r="WG51" s="30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</row>
    <row r="52" spans="1:761" ht="14.25" customHeight="1" x14ac:dyDescent="0.2">
      <c r="C52" s="52" t="s">
        <v>124</v>
      </c>
      <c r="D52" s="27" t="s">
        <v>6</v>
      </c>
      <c r="E52" s="28" t="s">
        <v>86</v>
      </c>
      <c r="F52" s="41">
        <f t="shared" si="0"/>
        <v>50</v>
      </c>
      <c r="G52" s="42">
        <f t="shared" si="1"/>
        <v>1</v>
      </c>
      <c r="H52" s="43">
        <f t="shared" si="5"/>
        <v>50</v>
      </c>
      <c r="I52" s="44">
        <f t="shared" si="2"/>
        <v>1</v>
      </c>
      <c r="J52" s="45">
        <f t="shared" si="11"/>
        <v>0</v>
      </c>
      <c r="K52" s="46">
        <f t="shared" si="4"/>
        <v>0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>
        <v>50</v>
      </c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83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34"/>
      <c r="FR52" s="10"/>
      <c r="FS52" s="34"/>
      <c r="FT52" s="10"/>
      <c r="FU52" s="10"/>
      <c r="FV52" s="10"/>
      <c r="FW52" s="10"/>
      <c r="FX52" s="10"/>
      <c r="FY52" s="34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  <c r="QR52" s="30"/>
      <c r="QS52" s="30"/>
      <c r="QT52" s="30"/>
      <c r="QU52" s="30"/>
      <c r="QV52" s="30"/>
      <c r="QW52" s="30"/>
      <c r="QX52" s="30"/>
      <c r="QY52" s="30"/>
      <c r="QZ52" s="30"/>
      <c r="RA52" s="30"/>
      <c r="RB52" s="30"/>
      <c r="RC52" s="30"/>
      <c r="RD52" s="30"/>
      <c r="RE52" s="30"/>
      <c r="RF52" s="30"/>
      <c r="RG52" s="30"/>
      <c r="RH52" s="30"/>
      <c r="RI52" s="30"/>
      <c r="RJ52" s="30"/>
      <c r="RK52" s="30"/>
      <c r="RL52" s="30"/>
      <c r="RM52" s="30"/>
      <c r="RN52" s="30"/>
      <c r="RO52" s="30"/>
      <c r="RP52" s="30"/>
      <c r="RQ52" s="30"/>
      <c r="RR52" s="30"/>
      <c r="RS52" s="30"/>
      <c r="RT52" s="30"/>
      <c r="RU52" s="30"/>
      <c r="RV52" s="30"/>
      <c r="RW52" s="30"/>
      <c r="RX52" s="30"/>
      <c r="RY52" s="30"/>
      <c r="RZ52" s="30"/>
      <c r="SA52" s="30"/>
      <c r="SB52" s="30"/>
      <c r="SC52" s="30"/>
      <c r="SD52" s="30"/>
      <c r="SE52" s="30"/>
      <c r="SF52" s="30"/>
      <c r="SG52" s="30"/>
      <c r="SH52" s="30"/>
      <c r="SI52" s="30"/>
      <c r="SJ52" s="30"/>
      <c r="SK52" s="30"/>
      <c r="SL52" s="30"/>
      <c r="SM52" s="30"/>
      <c r="SN52" s="30"/>
      <c r="SO52" s="30"/>
      <c r="SP52" s="30"/>
      <c r="SQ52" s="30"/>
      <c r="SR52" s="30"/>
      <c r="SS52" s="30"/>
      <c r="ST52" s="30"/>
      <c r="SU52" s="30"/>
      <c r="SV52" s="30"/>
      <c r="SW52" s="30"/>
      <c r="SX52" s="30"/>
      <c r="SY52" s="30"/>
      <c r="SZ52" s="30"/>
      <c r="TA52" s="30"/>
      <c r="TB52" s="30"/>
      <c r="TC52" s="30"/>
      <c r="TD52" s="30"/>
      <c r="TE52" s="30"/>
      <c r="TF52" s="30"/>
      <c r="TG52" s="30"/>
      <c r="TH52" s="30"/>
      <c r="TI52" s="30"/>
      <c r="TJ52" s="30"/>
      <c r="TK52" s="30"/>
      <c r="TL52" s="30"/>
      <c r="TM52" s="30"/>
      <c r="TN52" s="30"/>
      <c r="TO52" s="30"/>
      <c r="TP52" s="30"/>
      <c r="TQ52" s="30"/>
      <c r="TR52" s="30"/>
      <c r="TS52" s="30"/>
      <c r="TT52" s="30"/>
      <c r="TU52" s="30"/>
      <c r="TV52" s="30"/>
      <c r="TW52" s="30"/>
      <c r="TX52" s="30"/>
      <c r="TY52" s="30"/>
      <c r="TZ52" s="30"/>
      <c r="UA52" s="30"/>
      <c r="UB52" s="30"/>
      <c r="UC52" s="30"/>
      <c r="UD52" s="30"/>
      <c r="UE52" s="30"/>
      <c r="UF52" s="30"/>
      <c r="UG52" s="30"/>
      <c r="UH52" s="30"/>
      <c r="UI52" s="30"/>
      <c r="UJ52" s="30"/>
      <c r="UK52" s="30"/>
      <c r="UL52" s="30"/>
      <c r="UM52" s="30"/>
      <c r="UN52" s="30"/>
      <c r="UO52" s="30"/>
      <c r="UP52" s="30"/>
      <c r="UQ52" s="30"/>
      <c r="UR52" s="30"/>
      <c r="US52" s="30"/>
      <c r="UT52" s="30"/>
      <c r="UU52" s="30"/>
      <c r="UV52" s="30"/>
      <c r="UW52" s="30"/>
      <c r="UX52" s="30"/>
      <c r="UY52" s="30"/>
      <c r="UZ52" s="30"/>
      <c r="VA52" s="30"/>
      <c r="VB52" s="30"/>
      <c r="VC52" s="30"/>
      <c r="VD52" s="30"/>
      <c r="VE52" s="30"/>
      <c r="VF52" s="30"/>
      <c r="VG52" s="30"/>
      <c r="VH52" s="30"/>
      <c r="VI52" s="30"/>
      <c r="VJ52" s="30"/>
      <c r="VK52" s="30"/>
      <c r="VL52" s="30"/>
      <c r="VM52" s="30"/>
      <c r="VN52" s="30"/>
      <c r="VO52" s="30"/>
      <c r="VP52" s="30"/>
      <c r="VQ52" s="30"/>
      <c r="VR52" s="30"/>
      <c r="VS52" s="30"/>
      <c r="VT52" s="30"/>
      <c r="VU52" s="30"/>
      <c r="VV52" s="30"/>
      <c r="VW52" s="30"/>
      <c r="VX52" s="30"/>
      <c r="VY52" s="30"/>
      <c r="VZ52" s="30"/>
      <c r="WA52" s="30"/>
      <c r="WB52" s="30"/>
      <c r="WC52" s="30"/>
      <c r="WD52" s="30"/>
      <c r="WE52" s="30"/>
      <c r="WF52" s="30"/>
      <c r="WG52" s="30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</row>
    <row r="53" spans="1:761" ht="14.25" customHeight="1" x14ac:dyDescent="0.2">
      <c r="C53" s="52"/>
      <c r="D53" s="27" t="s">
        <v>55</v>
      </c>
      <c r="E53" s="28" t="s">
        <v>326</v>
      </c>
      <c r="F53" s="41">
        <f t="shared" si="0"/>
        <v>18</v>
      </c>
      <c r="G53" s="42">
        <f t="shared" si="1"/>
        <v>2</v>
      </c>
      <c r="H53" s="43"/>
      <c r="I53" s="44">
        <f t="shared" si="2"/>
        <v>0</v>
      </c>
      <c r="J53" s="45">
        <f t="shared" si="11"/>
        <v>0</v>
      </c>
      <c r="K53" s="46">
        <f t="shared" si="4"/>
        <v>0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3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>
        <v>8</v>
      </c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>
        <v>10</v>
      </c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83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34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34"/>
      <c r="FR53" s="10"/>
      <c r="FS53" s="34"/>
      <c r="FT53" s="10"/>
      <c r="FU53" s="34"/>
      <c r="FV53" s="34"/>
      <c r="FW53" s="10"/>
      <c r="FX53" s="34"/>
      <c r="FY53" s="34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34"/>
      <c r="GM53" s="34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  <c r="QR53" s="30"/>
      <c r="QS53" s="30"/>
      <c r="QT53" s="30"/>
      <c r="QU53" s="30"/>
      <c r="QV53" s="30"/>
      <c r="QW53" s="30"/>
      <c r="QX53" s="30"/>
      <c r="QY53" s="30"/>
      <c r="QZ53" s="30"/>
      <c r="RA53" s="30"/>
      <c r="RB53" s="30"/>
      <c r="RC53" s="30"/>
      <c r="RD53" s="30"/>
      <c r="RE53" s="30"/>
      <c r="RF53" s="30"/>
      <c r="RG53" s="30"/>
      <c r="RH53" s="30"/>
      <c r="RI53" s="30"/>
      <c r="RJ53" s="30"/>
      <c r="RK53" s="30"/>
      <c r="RL53" s="30"/>
      <c r="RM53" s="30"/>
      <c r="RN53" s="30"/>
      <c r="RO53" s="30"/>
      <c r="RP53" s="30"/>
      <c r="RQ53" s="30"/>
      <c r="RR53" s="30"/>
      <c r="RS53" s="30"/>
      <c r="RT53" s="30"/>
      <c r="RU53" s="30"/>
      <c r="RV53" s="30"/>
      <c r="RW53" s="30"/>
      <c r="RX53" s="30"/>
      <c r="RY53" s="30"/>
      <c r="RZ53" s="30"/>
      <c r="SA53" s="30"/>
      <c r="SB53" s="30"/>
      <c r="SC53" s="30"/>
      <c r="SD53" s="30"/>
      <c r="SE53" s="30"/>
      <c r="SF53" s="30"/>
      <c r="SG53" s="30"/>
      <c r="SH53" s="30"/>
      <c r="SI53" s="30"/>
      <c r="SJ53" s="30"/>
      <c r="SK53" s="30"/>
      <c r="SL53" s="30"/>
      <c r="SM53" s="30"/>
      <c r="SN53" s="30"/>
      <c r="SO53" s="30"/>
      <c r="SP53" s="30"/>
      <c r="SQ53" s="30"/>
      <c r="SR53" s="30"/>
      <c r="SS53" s="30"/>
      <c r="ST53" s="30"/>
      <c r="SU53" s="30"/>
      <c r="SV53" s="30"/>
      <c r="SW53" s="30"/>
      <c r="SX53" s="30"/>
      <c r="SY53" s="30"/>
      <c r="SZ53" s="30"/>
      <c r="TA53" s="30"/>
      <c r="TB53" s="30"/>
      <c r="TC53" s="30"/>
      <c r="TD53" s="30"/>
      <c r="TE53" s="30"/>
      <c r="TF53" s="30"/>
      <c r="TG53" s="30"/>
      <c r="TH53" s="30"/>
      <c r="TI53" s="30"/>
      <c r="TJ53" s="30"/>
      <c r="TK53" s="30"/>
      <c r="TL53" s="30"/>
      <c r="TM53" s="30"/>
      <c r="TN53" s="30"/>
      <c r="TO53" s="30"/>
      <c r="TP53" s="30"/>
      <c r="TQ53" s="30"/>
      <c r="TR53" s="30"/>
      <c r="TS53" s="30"/>
      <c r="TT53" s="30"/>
      <c r="TU53" s="30"/>
      <c r="TV53" s="30"/>
      <c r="TW53" s="30"/>
      <c r="TX53" s="30"/>
      <c r="TY53" s="30"/>
      <c r="TZ53" s="30"/>
      <c r="UA53" s="30"/>
      <c r="UB53" s="30"/>
      <c r="UC53" s="30"/>
      <c r="UD53" s="30"/>
      <c r="UE53" s="30"/>
      <c r="UF53" s="30"/>
      <c r="UG53" s="30"/>
      <c r="UH53" s="30"/>
      <c r="UI53" s="30"/>
      <c r="UJ53" s="30"/>
      <c r="UK53" s="30"/>
      <c r="UL53" s="30"/>
      <c r="UM53" s="30"/>
      <c r="UN53" s="30"/>
      <c r="UO53" s="30"/>
      <c r="UP53" s="30"/>
      <c r="UQ53" s="30"/>
      <c r="UR53" s="30"/>
      <c r="US53" s="30"/>
      <c r="UT53" s="30"/>
      <c r="UU53" s="30"/>
      <c r="UV53" s="30"/>
      <c r="UW53" s="30"/>
      <c r="UX53" s="30"/>
      <c r="UY53" s="30"/>
      <c r="UZ53" s="30"/>
      <c r="VA53" s="30"/>
      <c r="VB53" s="30"/>
      <c r="VC53" s="30"/>
      <c r="VD53" s="30"/>
      <c r="VE53" s="30"/>
      <c r="VF53" s="30"/>
      <c r="VG53" s="30"/>
      <c r="VH53" s="30"/>
      <c r="VI53" s="30"/>
      <c r="VJ53" s="30"/>
      <c r="VK53" s="30"/>
      <c r="VL53" s="30"/>
      <c r="VM53" s="30"/>
      <c r="VN53" s="30"/>
      <c r="VO53" s="30"/>
      <c r="VP53" s="30"/>
      <c r="VQ53" s="30"/>
      <c r="VR53" s="30"/>
      <c r="VS53" s="30"/>
      <c r="VT53" s="30"/>
      <c r="VU53" s="30"/>
      <c r="VV53" s="30"/>
      <c r="VW53" s="30"/>
      <c r="VX53" s="30"/>
      <c r="VY53" s="30"/>
      <c r="VZ53" s="30"/>
      <c r="WA53" s="30"/>
      <c r="WB53" s="30"/>
      <c r="WC53" s="30"/>
      <c r="WD53" s="30"/>
      <c r="WE53" s="30"/>
      <c r="WF53" s="30"/>
      <c r="WG53" s="30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</row>
    <row r="54" spans="1:761" ht="14.25" customHeight="1" x14ac:dyDescent="0.2">
      <c r="C54" s="52" t="s">
        <v>124</v>
      </c>
      <c r="D54" s="27" t="s">
        <v>55</v>
      </c>
      <c r="E54" s="28" t="s">
        <v>101</v>
      </c>
      <c r="F54" s="41">
        <f t="shared" si="0"/>
        <v>122</v>
      </c>
      <c r="G54" s="42">
        <f t="shared" si="1"/>
        <v>7</v>
      </c>
      <c r="H54" s="43">
        <f t="shared" si="5"/>
        <v>17.428571428571427</v>
      </c>
      <c r="I54" s="44">
        <f t="shared" si="2"/>
        <v>0</v>
      </c>
      <c r="J54" s="45">
        <f t="shared" si="11"/>
        <v>0</v>
      </c>
      <c r="K54" s="46">
        <f t="shared" si="4"/>
        <v>1</v>
      </c>
      <c r="L54" s="10">
        <v>5</v>
      </c>
      <c r="M54" s="10"/>
      <c r="N54" s="10"/>
      <c r="O54" s="10"/>
      <c r="P54" s="10">
        <v>15</v>
      </c>
      <c r="Q54" s="10"/>
      <c r="R54" s="10"/>
      <c r="S54" s="10"/>
      <c r="T54" s="10"/>
      <c r="U54" s="10"/>
      <c r="V54" s="10"/>
      <c r="W54" s="10"/>
      <c r="X54" s="10"/>
      <c r="Y54" s="10"/>
      <c r="Z54" s="10">
        <v>12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34"/>
      <c r="AQ54" s="10">
        <v>14</v>
      </c>
      <c r="AR54" s="10"/>
      <c r="AS54" s="10"/>
      <c r="AT54" s="10"/>
      <c r="AU54" s="10"/>
      <c r="AV54" s="10"/>
      <c r="AW54" s="10"/>
      <c r="AX54" s="10"/>
      <c r="AY54" s="10"/>
      <c r="AZ54" s="10">
        <v>21</v>
      </c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>
        <v>30</v>
      </c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>
        <v>25</v>
      </c>
      <c r="DC54" s="10"/>
      <c r="DD54" s="10"/>
      <c r="DE54" s="10"/>
      <c r="DF54" s="10"/>
      <c r="DG54" s="10"/>
      <c r="DH54" s="10"/>
      <c r="DI54" s="10"/>
      <c r="DJ54" s="10"/>
      <c r="DK54" s="10"/>
      <c r="DL54" s="83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34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34"/>
      <c r="FV54" s="34"/>
      <c r="FW54" s="10"/>
      <c r="FX54" s="34"/>
      <c r="FY54" s="34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34"/>
      <c r="GM54" s="34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  <c r="QR54" s="30"/>
      <c r="QS54" s="30"/>
      <c r="QT54" s="30"/>
      <c r="QU54" s="30"/>
      <c r="QV54" s="30"/>
      <c r="QW54" s="30"/>
      <c r="QX54" s="30"/>
      <c r="QY54" s="30"/>
      <c r="QZ54" s="30"/>
      <c r="RA54" s="30"/>
      <c r="RB54" s="30"/>
      <c r="RC54" s="30"/>
      <c r="RD54" s="30"/>
      <c r="RE54" s="30"/>
      <c r="RF54" s="30"/>
      <c r="RG54" s="30"/>
      <c r="RH54" s="30"/>
      <c r="RI54" s="30"/>
      <c r="RJ54" s="30"/>
      <c r="RK54" s="30"/>
      <c r="RL54" s="30"/>
      <c r="RM54" s="30"/>
      <c r="RN54" s="30"/>
      <c r="RO54" s="30"/>
      <c r="RP54" s="30"/>
      <c r="RQ54" s="30"/>
      <c r="RR54" s="30"/>
      <c r="RS54" s="30"/>
      <c r="RT54" s="30"/>
      <c r="RU54" s="30"/>
      <c r="RV54" s="30"/>
      <c r="RW54" s="30"/>
      <c r="RX54" s="30"/>
      <c r="RY54" s="30"/>
      <c r="RZ54" s="30"/>
      <c r="SA54" s="30"/>
      <c r="SB54" s="30"/>
      <c r="SC54" s="30"/>
      <c r="SD54" s="30"/>
      <c r="SE54" s="30"/>
      <c r="SF54" s="30"/>
      <c r="SG54" s="30"/>
      <c r="SH54" s="30"/>
      <c r="SI54" s="30"/>
      <c r="SJ54" s="30"/>
      <c r="SK54" s="30"/>
      <c r="SL54" s="30"/>
      <c r="SM54" s="30"/>
      <c r="SN54" s="30"/>
      <c r="SO54" s="30"/>
      <c r="SP54" s="30"/>
      <c r="SQ54" s="30"/>
      <c r="SR54" s="30"/>
      <c r="SS54" s="30"/>
      <c r="ST54" s="30"/>
      <c r="SU54" s="30"/>
      <c r="SV54" s="30"/>
      <c r="SW54" s="30"/>
      <c r="SX54" s="30"/>
      <c r="SY54" s="30"/>
      <c r="SZ54" s="30"/>
      <c r="TA54" s="30"/>
      <c r="TB54" s="30"/>
      <c r="TC54" s="30"/>
      <c r="TD54" s="30"/>
      <c r="TE54" s="30"/>
      <c r="TF54" s="30"/>
      <c r="TG54" s="30"/>
      <c r="TH54" s="30"/>
      <c r="TI54" s="30"/>
      <c r="TJ54" s="30"/>
      <c r="TK54" s="30"/>
      <c r="TL54" s="30"/>
      <c r="TM54" s="30"/>
      <c r="TN54" s="30"/>
      <c r="TO54" s="30"/>
      <c r="TP54" s="30"/>
      <c r="TQ54" s="30"/>
      <c r="TR54" s="30"/>
      <c r="TS54" s="30"/>
      <c r="TT54" s="30"/>
      <c r="TU54" s="30"/>
      <c r="TV54" s="30"/>
      <c r="TW54" s="30"/>
      <c r="TX54" s="30"/>
      <c r="TY54" s="30"/>
      <c r="TZ54" s="30"/>
      <c r="UA54" s="30"/>
      <c r="UB54" s="30"/>
      <c r="UC54" s="30"/>
      <c r="UD54" s="30"/>
      <c r="UE54" s="30"/>
      <c r="UF54" s="30"/>
      <c r="UG54" s="30"/>
      <c r="UH54" s="30"/>
      <c r="UI54" s="30"/>
      <c r="UJ54" s="30"/>
      <c r="UK54" s="30"/>
      <c r="UL54" s="30"/>
      <c r="UM54" s="30"/>
      <c r="UN54" s="30"/>
      <c r="UO54" s="30"/>
      <c r="UP54" s="30"/>
      <c r="UQ54" s="30"/>
      <c r="UR54" s="30"/>
      <c r="US54" s="30"/>
      <c r="UT54" s="30"/>
      <c r="UU54" s="30"/>
      <c r="UV54" s="30"/>
      <c r="UW54" s="30"/>
      <c r="UX54" s="30"/>
      <c r="UY54" s="30"/>
      <c r="UZ54" s="30"/>
      <c r="VA54" s="30"/>
      <c r="VB54" s="30"/>
      <c r="VC54" s="30"/>
      <c r="VD54" s="30"/>
      <c r="VE54" s="30"/>
      <c r="VF54" s="30"/>
      <c r="VG54" s="30"/>
      <c r="VH54" s="30"/>
      <c r="VI54" s="30"/>
      <c r="VJ54" s="30"/>
      <c r="VK54" s="30"/>
      <c r="VL54" s="30"/>
      <c r="VM54" s="30"/>
      <c r="VN54" s="30"/>
      <c r="VO54" s="30"/>
      <c r="VP54" s="30"/>
      <c r="VQ54" s="30"/>
      <c r="VR54" s="30"/>
      <c r="VS54" s="30"/>
      <c r="VT54" s="30"/>
      <c r="VU54" s="30"/>
      <c r="VV54" s="30"/>
      <c r="VW54" s="30"/>
      <c r="VX54" s="30"/>
      <c r="VY54" s="30"/>
      <c r="VZ54" s="30"/>
      <c r="WA54" s="30"/>
      <c r="WB54" s="30"/>
      <c r="WC54" s="30"/>
      <c r="WD54" s="30"/>
      <c r="WE54" s="30"/>
      <c r="WF54" s="30"/>
      <c r="WG54" s="30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</row>
    <row r="55" spans="1:761" ht="14.25" customHeight="1" x14ac:dyDescent="0.2">
      <c r="C55" s="68"/>
      <c r="D55" s="27" t="s">
        <v>6</v>
      </c>
      <c r="E55" s="28" t="s">
        <v>119</v>
      </c>
      <c r="F55" s="41">
        <f t="shared" si="0"/>
        <v>69.599999999999994</v>
      </c>
      <c r="G55" s="42">
        <f t="shared" si="1"/>
        <v>4</v>
      </c>
      <c r="H55" s="43">
        <f t="shared" si="5"/>
        <v>17.399999999999999</v>
      </c>
      <c r="I55" s="44">
        <f t="shared" si="2"/>
        <v>0</v>
      </c>
      <c r="J55" s="45">
        <f t="shared" si="11"/>
        <v>0</v>
      </c>
      <c r="K55" s="46">
        <f t="shared" si="4"/>
        <v>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>
        <v>13.6</v>
      </c>
      <c r="AP55" s="10"/>
      <c r="AQ55" s="10"/>
      <c r="AR55" s="10"/>
      <c r="AS55" s="10"/>
      <c r="AT55" s="10"/>
      <c r="AU55" s="10"/>
      <c r="AV55" s="10">
        <v>15</v>
      </c>
      <c r="AW55" s="10"/>
      <c r="AX55" s="10"/>
      <c r="AY55" s="10"/>
      <c r="AZ55" s="10">
        <v>21</v>
      </c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>
        <v>20</v>
      </c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83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  <c r="QR55" s="30"/>
      <c r="QS55" s="30"/>
      <c r="QT55" s="30"/>
      <c r="QU55" s="30"/>
      <c r="QV55" s="30"/>
      <c r="QW55" s="30"/>
      <c r="QX55" s="30"/>
      <c r="QY55" s="30"/>
      <c r="QZ55" s="30"/>
      <c r="RA55" s="30"/>
      <c r="RB55" s="30"/>
      <c r="RC55" s="30"/>
      <c r="RD55" s="30"/>
      <c r="RE55" s="30"/>
      <c r="RF55" s="30"/>
      <c r="RG55" s="30"/>
      <c r="RH55" s="30"/>
      <c r="RI55" s="30"/>
      <c r="RJ55" s="30"/>
      <c r="RK55" s="30"/>
      <c r="RL55" s="30"/>
      <c r="RM55" s="30"/>
      <c r="RN55" s="30"/>
      <c r="RO55" s="30"/>
      <c r="RP55" s="30"/>
      <c r="RQ55" s="30"/>
      <c r="RR55" s="30"/>
      <c r="RS55" s="30"/>
      <c r="RT55" s="30"/>
      <c r="RU55" s="30"/>
      <c r="RV55" s="30"/>
      <c r="RW55" s="30"/>
      <c r="RX55" s="30"/>
      <c r="RY55" s="30"/>
      <c r="RZ55" s="30"/>
      <c r="SA55" s="30"/>
      <c r="SB55" s="30"/>
      <c r="SC55" s="30"/>
      <c r="SD55" s="30"/>
      <c r="SE55" s="30"/>
      <c r="SF55" s="30"/>
      <c r="SG55" s="30"/>
      <c r="SH55" s="30"/>
      <c r="SI55" s="30"/>
      <c r="SJ55" s="30"/>
      <c r="SK55" s="30"/>
      <c r="SL55" s="30"/>
      <c r="SM55" s="30"/>
      <c r="SN55" s="30"/>
      <c r="SO55" s="30"/>
      <c r="SP55" s="30"/>
      <c r="SQ55" s="30"/>
      <c r="SR55" s="30"/>
      <c r="SS55" s="30"/>
      <c r="ST55" s="30"/>
      <c r="SU55" s="30"/>
      <c r="SV55" s="30"/>
      <c r="SW55" s="30"/>
      <c r="SX55" s="30"/>
      <c r="SY55" s="30"/>
      <c r="SZ55" s="30"/>
      <c r="TA55" s="30"/>
      <c r="TB55" s="30"/>
      <c r="TC55" s="30"/>
      <c r="TD55" s="30"/>
      <c r="TE55" s="30"/>
      <c r="TF55" s="30"/>
      <c r="TG55" s="30"/>
      <c r="TH55" s="30"/>
      <c r="TI55" s="30"/>
      <c r="TJ55" s="30"/>
      <c r="TK55" s="30"/>
      <c r="TL55" s="30"/>
      <c r="TM55" s="30"/>
      <c r="TN55" s="30"/>
      <c r="TO55" s="30"/>
      <c r="TP55" s="30"/>
      <c r="TQ55" s="30"/>
      <c r="TR55" s="30"/>
      <c r="TS55" s="30"/>
      <c r="TT55" s="30"/>
      <c r="TU55" s="30"/>
      <c r="TV55" s="30"/>
      <c r="TW55" s="30"/>
      <c r="TX55" s="30"/>
      <c r="TY55" s="30"/>
      <c r="TZ55" s="30"/>
      <c r="UA55" s="30"/>
      <c r="UB55" s="30"/>
      <c r="UC55" s="30"/>
      <c r="UD55" s="30"/>
      <c r="UE55" s="30"/>
      <c r="UF55" s="30"/>
      <c r="UG55" s="30"/>
      <c r="UH55" s="30"/>
      <c r="UI55" s="30"/>
      <c r="UJ55" s="30"/>
      <c r="UK55" s="30"/>
      <c r="UL55" s="30"/>
      <c r="UM55" s="30"/>
      <c r="UN55" s="30"/>
      <c r="UO55" s="30"/>
      <c r="UP55" s="30"/>
      <c r="UQ55" s="30"/>
      <c r="UR55" s="30"/>
      <c r="US55" s="30"/>
      <c r="UT55" s="30"/>
      <c r="UU55" s="30"/>
      <c r="UV55" s="30"/>
      <c r="UW55" s="30"/>
      <c r="UX55" s="30"/>
      <c r="UY55" s="30"/>
      <c r="UZ55" s="30"/>
      <c r="VA55" s="30"/>
      <c r="VB55" s="30"/>
      <c r="VC55" s="30"/>
      <c r="VD55" s="30"/>
      <c r="VE55" s="30"/>
      <c r="VF55" s="30"/>
      <c r="VG55" s="30"/>
      <c r="VH55" s="30"/>
      <c r="VI55" s="30"/>
      <c r="VJ55" s="30"/>
      <c r="VK55" s="30"/>
      <c r="VL55" s="30"/>
      <c r="VM55" s="30"/>
      <c r="VN55" s="30"/>
      <c r="VO55" s="30"/>
      <c r="VP55" s="30"/>
      <c r="VQ55" s="30"/>
      <c r="VR55" s="30"/>
      <c r="VS55" s="30"/>
      <c r="VT55" s="30"/>
      <c r="VU55" s="30"/>
      <c r="VV55" s="30"/>
      <c r="VW55" s="30"/>
      <c r="VX55" s="30"/>
      <c r="VY55" s="30"/>
      <c r="VZ55" s="30"/>
      <c r="WA55" s="30"/>
      <c r="WB55" s="30"/>
      <c r="WC55" s="30"/>
      <c r="WD55" s="30"/>
      <c r="WE55" s="30"/>
      <c r="WF55" s="30"/>
      <c r="WG55" s="30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</row>
    <row r="56" spans="1:761" x14ac:dyDescent="0.2">
      <c r="B56" s="13"/>
      <c r="D56" s="27" t="s">
        <v>6</v>
      </c>
      <c r="E56" s="28" t="s">
        <v>335</v>
      </c>
      <c r="F56" s="41">
        <f t="shared" si="0"/>
        <v>48</v>
      </c>
      <c r="G56" s="42">
        <f t="shared" si="1"/>
        <v>3</v>
      </c>
      <c r="H56" s="99"/>
      <c r="I56" s="44">
        <f t="shared" si="2"/>
        <v>0</v>
      </c>
      <c r="J56" s="45">
        <f t="shared" si="11"/>
        <v>0</v>
      </c>
      <c r="K56" s="46">
        <f t="shared" si="4"/>
        <v>1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>
        <v>14</v>
      </c>
      <c r="BI56" s="10"/>
      <c r="BJ56" s="10"/>
      <c r="BK56" s="10">
        <v>13</v>
      </c>
      <c r="BL56" s="10"/>
      <c r="BM56" s="10"/>
      <c r="BN56" s="10"/>
      <c r="BO56" s="10"/>
      <c r="BP56" s="10">
        <v>21</v>
      </c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83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34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  <c r="QR56" s="30"/>
      <c r="QS56" s="30"/>
      <c r="QT56" s="30"/>
      <c r="QU56" s="30"/>
      <c r="QV56" s="30"/>
      <c r="QW56" s="30"/>
      <c r="QX56" s="30"/>
      <c r="QY56" s="30"/>
      <c r="QZ56" s="30"/>
      <c r="RA56" s="30"/>
      <c r="RB56" s="30"/>
      <c r="RC56" s="30"/>
      <c r="RD56" s="30"/>
      <c r="RE56" s="30"/>
      <c r="RF56" s="30"/>
      <c r="RG56" s="30"/>
      <c r="RH56" s="30"/>
      <c r="RI56" s="30"/>
      <c r="RJ56" s="30"/>
      <c r="RK56" s="30"/>
      <c r="RL56" s="30"/>
      <c r="RM56" s="30"/>
      <c r="RN56" s="30"/>
      <c r="RO56" s="30"/>
      <c r="RP56" s="30"/>
      <c r="RQ56" s="30"/>
      <c r="RR56" s="30"/>
      <c r="RS56" s="30"/>
      <c r="RT56" s="30"/>
      <c r="RU56" s="30"/>
      <c r="RV56" s="30"/>
      <c r="RW56" s="30"/>
      <c r="RX56" s="30"/>
      <c r="RY56" s="30"/>
      <c r="RZ56" s="30"/>
      <c r="SA56" s="30"/>
      <c r="SB56" s="30"/>
      <c r="SC56" s="30"/>
      <c r="SD56" s="30"/>
      <c r="SE56" s="30"/>
      <c r="SF56" s="30"/>
      <c r="SG56" s="30"/>
      <c r="SH56" s="30"/>
      <c r="SI56" s="30"/>
      <c r="SJ56" s="30"/>
      <c r="SK56" s="30"/>
      <c r="SL56" s="30"/>
      <c r="SM56" s="30"/>
      <c r="SN56" s="30"/>
      <c r="SO56" s="30"/>
      <c r="SP56" s="30"/>
      <c r="SQ56" s="30"/>
      <c r="SR56" s="30"/>
      <c r="SS56" s="30"/>
      <c r="ST56" s="30"/>
      <c r="SU56" s="30"/>
      <c r="SV56" s="30"/>
      <c r="SW56" s="30"/>
      <c r="SX56" s="30"/>
      <c r="SY56" s="30"/>
      <c r="SZ56" s="30"/>
      <c r="TA56" s="30"/>
      <c r="TB56" s="30"/>
      <c r="TC56" s="30"/>
      <c r="TD56" s="30"/>
      <c r="TE56" s="30"/>
      <c r="TF56" s="30"/>
      <c r="TG56" s="30"/>
      <c r="TH56" s="30"/>
      <c r="TI56" s="30"/>
      <c r="TJ56" s="30"/>
      <c r="TK56" s="30"/>
      <c r="TL56" s="30"/>
      <c r="TM56" s="30"/>
      <c r="TN56" s="30"/>
      <c r="TO56" s="30"/>
      <c r="TP56" s="30"/>
      <c r="TQ56" s="30"/>
      <c r="TR56" s="30"/>
      <c r="TS56" s="30"/>
      <c r="TT56" s="30"/>
      <c r="TU56" s="30"/>
      <c r="TV56" s="30"/>
      <c r="TW56" s="30"/>
      <c r="TX56" s="30"/>
      <c r="TY56" s="30"/>
      <c r="TZ56" s="30"/>
      <c r="UA56" s="30"/>
      <c r="UB56" s="30"/>
      <c r="UC56" s="30"/>
      <c r="UD56" s="30"/>
      <c r="UE56" s="30"/>
      <c r="UF56" s="30"/>
      <c r="UG56" s="30"/>
      <c r="UH56" s="30"/>
      <c r="UI56" s="30"/>
      <c r="UJ56" s="30"/>
      <c r="UK56" s="30"/>
      <c r="UL56" s="30"/>
      <c r="UM56" s="30"/>
      <c r="UN56" s="30"/>
      <c r="UO56" s="30"/>
      <c r="UP56" s="30"/>
      <c r="UQ56" s="30"/>
      <c r="UR56" s="30"/>
      <c r="US56" s="30"/>
      <c r="UT56" s="30"/>
      <c r="UU56" s="30"/>
      <c r="UV56" s="30"/>
      <c r="UW56" s="30"/>
      <c r="UX56" s="30"/>
      <c r="UY56" s="30"/>
      <c r="UZ56" s="30"/>
      <c r="VA56" s="30"/>
      <c r="VB56" s="30"/>
      <c r="VC56" s="30"/>
      <c r="VD56" s="30"/>
      <c r="VE56" s="30"/>
      <c r="VF56" s="30"/>
      <c r="VG56" s="30"/>
      <c r="VH56" s="30"/>
      <c r="VI56" s="30"/>
      <c r="VJ56" s="30"/>
      <c r="VK56" s="30"/>
      <c r="VL56" s="30"/>
      <c r="VM56" s="30"/>
      <c r="VN56" s="30"/>
      <c r="VO56" s="30"/>
      <c r="VP56" s="30"/>
      <c r="VQ56" s="30"/>
      <c r="VR56" s="30"/>
      <c r="VS56" s="30"/>
      <c r="VT56" s="30"/>
      <c r="VU56" s="30"/>
      <c r="VV56" s="30"/>
      <c r="VW56" s="30"/>
      <c r="VX56" s="30"/>
      <c r="VY56" s="30"/>
      <c r="VZ56" s="30"/>
      <c r="WA56" s="30"/>
      <c r="WB56" s="30"/>
      <c r="WC56" s="30"/>
      <c r="WD56" s="30"/>
      <c r="WE56" s="30"/>
      <c r="WF56" s="30"/>
      <c r="WG56" s="30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</row>
    <row r="57" spans="1:761" x14ac:dyDescent="0.2">
      <c r="B57" s="13"/>
      <c r="D57" s="27" t="s">
        <v>55</v>
      </c>
      <c r="E57" s="28" t="s">
        <v>227</v>
      </c>
      <c r="F57" s="41">
        <f t="shared" si="0"/>
        <v>100.25</v>
      </c>
      <c r="G57" s="42">
        <f t="shared" si="1"/>
        <v>7</v>
      </c>
      <c r="H57" s="44">
        <v>0</v>
      </c>
      <c r="I57" s="44">
        <f t="shared" si="2"/>
        <v>0</v>
      </c>
      <c r="J57" s="45">
        <f t="shared" si="11"/>
        <v>0</v>
      </c>
      <c r="K57" s="46">
        <f t="shared" si="4"/>
        <v>0</v>
      </c>
      <c r="L57" s="10">
        <v>16.75</v>
      </c>
      <c r="M57" s="10"/>
      <c r="N57" s="10"/>
      <c r="O57" s="10"/>
      <c r="P57" s="10">
        <v>15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 t="s">
        <v>56</v>
      </c>
      <c r="BA57" s="10"/>
      <c r="BB57" s="10"/>
      <c r="BC57" s="10"/>
      <c r="BD57" s="10"/>
      <c r="BE57" s="10"/>
      <c r="BF57" s="10"/>
      <c r="BG57" s="10"/>
      <c r="BH57" s="10">
        <v>14</v>
      </c>
      <c r="BI57" s="10"/>
      <c r="BJ57" s="10"/>
      <c r="BK57" s="10">
        <v>13</v>
      </c>
      <c r="BL57" s="10"/>
      <c r="BM57" s="10"/>
      <c r="BN57" s="10"/>
      <c r="BO57" s="10"/>
      <c r="BP57" s="34">
        <v>10</v>
      </c>
      <c r="BQ57" s="10"/>
      <c r="BR57" s="10"/>
      <c r="BS57" s="10"/>
      <c r="BT57" s="10"/>
      <c r="BU57" s="10"/>
      <c r="BV57" s="10"/>
      <c r="BW57" s="10"/>
      <c r="BX57" s="10">
        <v>15</v>
      </c>
      <c r="BY57" s="10"/>
      <c r="BZ57" s="10"/>
      <c r="CA57" s="10"/>
      <c r="CB57" s="10"/>
      <c r="CC57" s="10"/>
      <c r="CD57" s="10"/>
      <c r="CE57" s="10">
        <v>16.5</v>
      </c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83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34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  <c r="QR57" s="30"/>
      <c r="QS57" s="30"/>
      <c r="QT57" s="30"/>
      <c r="QU57" s="30"/>
      <c r="QV57" s="30"/>
      <c r="QW57" s="30"/>
      <c r="QX57" s="30"/>
      <c r="QY57" s="30"/>
      <c r="QZ57" s="30"/>
      <c r="RA57" s="30"/>
      <c r="RB57" s="30"/>
      <c r="RC57" s="30"/>
      <c r="RD57" s="30"/>
      <c r="RE57" s="30"/>
      <c r="RF57" s="30"/>
      <c r="RG57" s="30"/>
      <c r="RH57" s="30"/>
      <c r="RI57" s="30"/>
      <c r="RJ57" s="30"/>
      <c r="RK57" s="30"/>
      <c r="RL57" s="30"/>
      <c r="RM57" s="30"/>
      <c r="RN57" s="30"/>
      <c r="RO57" s="30"/>
      <c r="RP57" s="30"/>
      <c r="RQ57" s="30"/>
      <c r="RR57" s="30"/>
      <c r="RS57" s="30"/>
      <c r="RT57" s="30"/>
      <c r="RU57" s="30"/>
      <c r="RV57" s="30"/>
      <c r="RW57" s="30"/>
      <c r="RX57" s="30"/>
      <c r="RY57" s="30"/>
      <c r="RZ57" s="30"/>
      <c r="SA57" s="30"/>
      <c r="SB57" s="30"/>
      <c r="SC57" s="30"/>
      <c r="SD57" s="30"/>
      <c r="SE57" s="30"/>
      <c r="SF57" s="30"/>
      <c r="SG57" s="30"/>
      <c r="SH57" s="30"/>
      <c r="SI57" s="30"/>
      <c r="SJ57" s="30"/>
      <c r="SK57" s="30"/>
      <c r="SL57" s="30"/>
      <c r="SM57" s="30"/>
      <c r="SN57" s="30"/>
      <c r="SO57" s="30"/>
      <c r="SP57" s="30"/>
      <c r="SQ57" s="30"/>
      <c r="SR57" s="30"/>
      <c r="SS57" s="30"/>
      <c r="ST57" s="30"/>
      <c r="SU57" s="30"/>
      <c r="SV57" s="30"/>
      <c r="SW57" s="30"/>
      <c r="SX57" s="30"/>
      <c r="SY57" s="30"/>
      <c r="SZ57" s="30"/>
      <c r="TA57" s="30"/>
      <c r="TB57" s="30"/>
      <c r="TC57" s="30"/>
      <c r="TD57" s="30"/>
      <c r="TE57" s="30"/>
      <c r="TF57" s="30"/>
      <c r="TG57" s="30"/>
      <c r="TH57" s="30"/>
      <c r="TI57" s="30"/>
      <c r="TJ57" s="30"/>
      <c r="TK57" s="30"/>
      <c r="TL57" s="30"/>
      <c r="TM57" s="30"/>
      <c r="TN57" s="30"/>
      <c r="TO57" s="30"/>
      <c r="TP57" s="30"/>
      <c r="TQ57" s="30"/>
      <c r="TR57" s="30"/>
      <c r="TS57" s="30"/>
      <c r="TT57" s="30"/>
      <c r="TU57" s="30"/>
      <c r="TV57" s="30"/>
      <c r="TW57" s="30"/>
      <c r="TX57" s="30"/>
      <c r="TY57" s="30"/>
      <c r="TZ57" s="30"/>
      <c r="UA57" s="30"/>
      <c r="UB57" s="30"/>
      <c r="UC57" s="30"/>
      <c r="UD57" s="30"/>
      <c r="UE57" s="30"/>
      <c r="UF57" s="30"/>
      <c r="UG57" s="30"/>
      <c r="UH57" s="30"/>
      <c r="UI57" s="30"/>
      <c r="UJ57" s="30"/>
      <c r="UK57" s="30"/>
      <c r="UL57" s="30"/>
      <c r="UM57" s="30"/>
      <c r="UN57" s="30"/>
      <c r="UO57" s="30"/>
      <c r="UP57" s="30"/>
      <c r="UQ57" s="30"/>
      <c r="UR57" s="30"/>
      <c r="US57" s="30"/>
      <c r="UT57" s="30"/>
      <c r="UU57" s="30"/>
      <c r="UV57" s="30"/>
      <c r="UW57" s="30"/>
      <c r="UX57" s="30"/>
      <c r="UY57" s="30"/>
      <c r="UZ57" s="30"/>
      <c r="VA57" s="30"/>
      <c r="VB57" s="30"/>
      <c r="VC57" s="30"/>
      <c r="VD57" s="30"/>
      <c r="VE57" s="30"/>
      <c r="VF57" s="30"/>
      <c r="VG57" s="30"/>
      <c r="VH57" s="30"/>
      <c r="VI57" s="30"/>
      <c r="VJ57" s="30"/>
      <c r="VK57" s="30"/>
      <c r="VL57" s="30"/>
      <c r="VM57" s="30"/>
      <c r="VN57" s="30"/>
      <c r="VO57" s="30"/>
      <c r="VP57" s="30"/>
      <c r="VQ57" s="30"/>
      <c r="VR57" s="30"/>
      <c r="VS57" s="30"/>
      <c r="VT57" s="30"/>
      <c r="VU57" s="30"/>
      <c r="VV57" s="30"/>
      <c r="VW57" s="30"/>
      <c r="VX57" s="30"/>
      <c r="VY57" s="30"/>
      <c r="VZ57" s="30"/>
      <c r="WA57" s="30"/>
      <c r="WB57" s="30"/>
      <c r="WC57" s="30"/>
      <c r="WD57" s="30"/>
      <c r="WE57" s="30"/>
      <c r="WF57" s="30"/>
      <c r="WG57" s="30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</row>
    <row r="58" spans="1:761" x14ac:dyDescent="0.2">
      <c r="B58" s="13"/>
      <c r="D58" s="27" t="s">
        <v>6</v>
      </c>
      <c r="E58" s="28" t="s">
        <v>327</v>
      </c>
      <c r="F58" s="41">
        <f t="shared" si="0"/>
        <v>51.5</v>
      </c>
      <c r="G58" s="42">
        <f t="shared" si="1"/>
        <v>3</v>
      </c>
      <c r="H58" s="44"/>
      <c r="I58" s="44">
        <f t="shared" si="2"/>
        <v>0</v>
      </c>
      <c r="J58" s="45">
        <f t="shared" si="11"/>
        <v>0</v>
      </c>
      <c r="K58" s="46">
        <f t="shared" si="4"/>
        <v>1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>
        <v>14</v>
      </c>
      <c r="BI58" s="10"/>
      <c r="BJ58" s="10"/>
      <c r="BK58" s="10"/>
      <c r="BL58" s="10"/>
      <c r="BM58" s="10"/>
      <c r="BN58" s="10"/>
      <c r="BO58" s="10"/>
      <c r="BP58" s="10">
        <v>21</v>
      </c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>
        <v>16.5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83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34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  <c r="QR58" s="30"/>
      <c r="QS58" s="30"/>
      <c r="QT58" s="30"/>
      <c r="QU58" s="30"/>
      <c r="QV58" s="30"/>
      <c r="QW58" s="30"/>
      <c r="QX58" s="30"/>
      <c r="QY58" s="30"/>
      <c r="QZ58" s="30"/>
      <c r="RA58" s="30"/>
      <c r="RB58" s="30"/>
      <c r="RC58" s="30"/>
      <c r="RD58" s="30"/>
      <c r="RE58" s="30"/>
      <c r="RF58" s="30"/>
      <c r="RG58" s="30"/>
      <c r="RH58" s="30"/>
      <c r="RI58" s="30"/>
      <c r="RJ58" s="30"/>
      <c r="RK58" s="30"/>
      <c r="RL58" s="30"/>
      <c r="RM58" s="30"/>
      <c r="RN58" s="30"/>
      <c r="RO58" s="30"/>
      <c r="RP58" s="30"/>
      <c r="RQ58" s="30"/>
      <c r="RR58" s="30"/>
      <c r="RS58" s="30"/>
      <c r="RT58" s="30"/>
      <c r="RU58" s="30"/>
      <c r="RV58" s="30"/>
      <c r="RW58" s="30"/>
      <c r="RX58" s="30"/>
      <c r="RY58" s="30"/>
      <c r="RZ58" s="30"/>
      <c r="SA58" s="30"/>
      <c r="SB58" s="30"/>
      <c r="SC58" s="30"/>
      <c r="SD58" s="30"/>
      <c r="SE58" s="30"/>
      <c r="SF58" s="30"/>
      <c r="SG58" s="30"/>
      <c r="SH58" s="30"/>
      <c r="SI58" s="30"/>
      <c r="SJ58" s="30"/>
      <c r="SK58" s="30"/>
      <c r="SL58" s="30"/>
      <c r="SM58" s="30"/>
      <c r="SN58" s="30"/>
      <c r="SO58" s="30"/>
      <c r="SP58" s="30"/>
      <c r="SQ58" s="30"/>
      <c r="SR58" s="30"/>
      <c r="SS58" s="30"/>
      <c r="ST58" s="30"/>
      <c r="SU58" s="30"/>
      <c r="SV58" s="30"/>
      <c r="SW58" s="30"/>
      <c r="SX58" s="30"/>
      <c r="SY58" s="30"/>
      <c r="SZ58" s="30"/>
      <c r="TA58" s="30"/>
      <c r="TB58" s="30"/>
      <c r="TC58" s="30"/>
      <c r="TD58" s="30"/>
      <c r="TE58" s="30"/>
      <c r="TF58" s="30"/>
      <c r="TG58" s="30"/>
      <c r="TH58" s="30"/>
      <c r="TI58" s="30"/>
      <c r="TJ58" s="30"/>
      <c r="TK58" s="30"/>
      <c r="TL58" s="30"/>
      <c r="TM58" s="30"/>
      <c r="TN58" s="30"/>
      <c r="TO58" s="30"/>
      <c r="TP58" s="30"/>
      <c r="TQ58" s="30"/>
      <c r="TR58" s="30"/>
      <c r="TS58" s="30"/>
      <c r="TT58" s="30"/>
      <c r="TU58" s="30"/>
      <c r="TV58" s="30"/>
      <c r="TW58" s="30"/>
      <c r="TX58" s="30"/>
      <c r="TY58" s="30"/>
      <c r="TZ58" s="30"/>
      <c r="UA58" s="30"/>
      <c r="UB58" s="30"/>
      <c r="UC58" s="30"/>
      <c r="UD58" s="30"/>
      <c r="UE58" s="30"/>
      <c r="UF58" s="30"/>
      <c r="UG58" s="30"/>
      <c r="UH58" s="30"/>
      <c r="UI58" s="30"/>
      <c r="UJ58" s="30"/>
      <c r="UK58" s="30"/>
      <c r="UL58" s="30"/>
      <c r="UM58" s="30"/>
      <c r="UN58" s="30"/>
      <c r="UO58" s="30"/>
      <c r="UP58" s="30"/>
      <c r="UQ58" s="30"/>
      <c r="UR58" s="30"/>
      <c r="US58" s="30"/>
      <c r="UT58" s="30"/>
      <c r="UU58" s="30"/>
      <c r="UV58" s="30"/>
      <c r="UW58" s="30"/>
      <c r="UX58" s="30"/>
      <c r="UY58" s="30"/>
      <c r="UZ58" s="30"/>
      <c r="VA58" s="30"/>
      <c r="VB58" s="30"/>
      <c r="VC58" s="30"/>
      <c r="VD58" s="30"/>
      <c r="VE58" s="30"/>
      <c r="VF58" s="30"/>
      <c r="VG58" s="30"/>
      <c r="VH58" s="30"/>
      <c r="VI58" s="30"/>
      <c r="VJ58" s="30"/>
      <c r="VK58" s="30"/>
      <c r="VL58" s="30"/>
      <c r="VM58" s="30"/>
      <c r="VN58" s="30"/>
      <c r="VO58" s="30"/>
      <c r="VP58" s="30"/>
      <c r="VQ58" s="30"/>
      <c r="VR58" s="30"/>
      <c r="VS58" s="30"/>
      <c r="VT58" s="30"/>
      <c r="VU58" s="30"/>
      <c r="VV58" s="30"/>
      <c r="VW58" s="30"/>
      <c r="VX58" s="30"/>
      <c r="VY58" s="30"/>
      <c r="VZ58" s="30"/>
      <c r="WA58" s="30"/>
      <c r="WB58" s="30"/>
      <c r="WC58" s="30"/>
      <c r="WD58" s="30"/>
      <c r="WE58" s="30"/>
      <c r="WF58" s="30"/>
      <c r="WG58" s="30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</row>
    <row r="59" spans="1:761" x14ac:dyDescent="0.2">
      <c r="B59" s="13"/>
      <c r="D59" s="27" t="s">
        <v>55</v>
      </c>
      <c r="E59" s="28" t="s">
        <v>204</v>
      </c>
      <c r="F59" s="41">
        <f t="shared" si="0"/>
        <v>83.25</v>
      </c>
      <c r="G59" s="42">
        <f t="shared" si="1"/>
        <v>5</v>
      </c>
      <c r="H59" s="44">
        <v>0</v>
      </c>
      <c r="I59" s="44">
        <f t="shared" si="2"/>
        <v>0</v>
      </c>
      <c r="J59" s="45">
        <f t="shared" si="11"/>
        <v>0</v>
      </c>
      <c r="K59" s="46">
        <f t="shared" si="4"/>
        <v>1</v>
      </c>
      <c r="L59" s="10">
        <v>16.75</v>
      </c>
      <c r="M59" s="10"/>
      <c r="N59" s="10"/>
      <c r="O59" s="10"/>
      <c r="P59" s="10">
        <v>15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 t="s">
        <v>56</v>
      </c>
      <c r="BA59" s="10"/>
      <c r="BB59" s="10"/>
      <c r="BC59" s="10"/>
      <c r="BD59" s="10"/>
      <c r="BE59" s="10"/>
      <c r="BF59" s="10"/>
      <c r="BG59" s="10"/>
      <c r="BH59" s="10">
        <v>14</v>
      </c>
      <c r="BI59" s="10"/>
      <c r="BJ59" s="10"/>
      <c r="BK59" s="10"/>
      <c r="BL59" s="10"/>
      <c r="BM59" s="10"/>
      <c r="BN59" s="10"/>
      <c r="BO59" s="10"/>
      <c r="BP59" s="10">
        <v>21</v>
      </c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>
        <v>16.5</v>
      </c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83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34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  <c r="QR59" s="30"/>
      <c r="QS59" s="30"/>
      <c r="QT59" s="30"/>
      <c r="QU59" s="30"/>
      <c r="QV59" s="30"/>
      <c r="QW59" s="30"/>
      <c r="QX59" s="30"/>
      <c r="QY59" s="30"/>
      <c r="QZ59" s="30"/>
      <c r="RA59" s="30"/>
      <c r="RB59" s="30"/>
      <c r="RC59" s="30"/>
      <c r="RD59" s="30"/>
      <c r="RE59" s="30"/>
      <c r="RF59" s="30"/>
      <c r="RG59" s="30"/>
      <c r="RH59" s="30"/>
      <c r="RI59" s="30"/>
      <c r="RJ59" s="30"/>
      <c r="RK59" s="30"/>
      <c r="RL59" s="30"/>
      <c r="RM59" s="30"/>
      <c r="RN59" s="30"/>
      <c r="RO59" s="30"/>
      <c r="RP59" s="30"/>
      <c r="RQ59" s="30"/>
      <c r="RR59" s="30"/>
      <c r="RS59" s="30"/>
      <c r="RT59" s="30"/>
      <c r="RU59" s="30"/>
      <c r="RV59" s="30"/>
      <c r="RW59" s="30"/>
      <c r="RX59" s="30"/>
      <c r="RY59" s="30"/>
      <c r="RZ59" s="30"/>
      <c r="SA59" s="30"/>
      <c r="SB59" s="30"/>
      <c r="SC59" s="30"/>
      <c r="SD59" s="30"/>
      <c r="SE59" s="30"/>
      <c r="SF59" s="30"/>
      <c r="SG59" s="30"/>
      <c r="SH59" s="30"/>
      <c r="SI59" s="30"/>
      <c r="SJ59" s="30"/>
      <c r="SK59" s="30"/>
      <c r="SL59" s="30"/>
      <c r="SM59" s="30"/>
      <c r="SN59" s="30"/>
      <c r="SO59" s="30"/>
      <c r="SP59" s="30"/>
      <c r="SQ59" s="30"/>
      <c r="SR59" s="30"/>
      <c r="SS59" s="30"/>
      <c r="ST59" s="30"/>
      <c r="SU59" s="30"/>
      <c r="SV59" s="30"/>
      <c r="SW59" s="30"/>
      <c r="SX59" s="30"/>
      <c r="SY59" s="30"/>
      <c r="SZ59" s="30"/>
      <c r="TA59" s="30"/>
      <c r="TB59" s="30"/>
      <c r="TC59" s="30"/>
      <c r="TD59" s="30"/>
      <c r="TE59" s="30"/>
      <c r="TF59" s="30"/>
      <c r="TG59" s="30"/>
      <c r="TH59" s="30"/>
      <c r="TI59" s="30"/>
      <c r="TJ59" s="30"/>
      <c r="TK59" s="30"/>
      <c r="TL59" s="30"/>
      <c r="TM59" s="30"/>
      <c r="TN59" s="30"/>
      <c r="TO59" s="30"/>
      <c r="TP59" s="30"/>
      <c r="TQ59" s="30"/>
      <c r="TR59" s="30"/>
      <c r="TS59" s="30"/>
      <c r="TT59" s="30"/>
      <c r="TU59" s="30"/>
      <c r="TV59" s="30"/>
      <c r="TW59" s="30"/>
      <c r="TX59" s="30"/>
      <c r="TY59" s="30"/>
      <c r="TZ59" s="30"/>
      <c r="UA59" s="30"/>
      <c r="UB59" s="30"/>
      <c r="UC59" s="30"/>
      <c r="UD59" s="30"/>
      <c r="UE59" s="30"/>
      <c r="UF59" s="30"/>
      <c r="UG59" s="30"/>
      <c r="UH59" s="30"/>
      <c r="UI59" s="30"/>
      <c r="UJ59" s="30"/>
      <c r="UK59" s="30"/>
      <c r="UL59" s="30"/>
      <c r="UM59" s="30"/>
      <c r="UN59" s="30"/>
      <c r="UO59" s="30"/>
      <c r="UP59" s="30"/>
      <c r="UQ59" s="30"/>
      <c r="UR59" s="30"/>
      <c r="US59" s="30"/>
      <c r="UT59" s="30"/>
      <c r="UU59" s="30"/>
      <c r="UV59" s="30"/>
      <c r="UW59" s="30"/>
      <c r="UX59" s="30"/>
      <c r="UY59" s="30"/>
      <c r="UZ59" s="30"/>
      <c r="VA59" s="30"/>
      <c r="VB59" s="30"/>
      <c r="VC59" s="30"/>
      <c r="VD59" s="30"/>
      <c r="VE59" s="30"/>
      <c r="VF59" s="30"/>
      <c r="VG59" s="30"/>
      <c r="VH59" s="30"/>
      <c r="VI59" s="30"/>
      <c r="VJ59" s="30"/>
      <c r="VK59" s="30"/>
      <c r="VL59" s="30"/>
      <c r="VM59" s="30"/>
      <c r="VN59" s="30"/>
      <c r="VO59" s="30"/>
      <c r="VP59" s="30"/>
      <c r="VQ59" s="30"/>
      <c r="VR59" s="30"/>
      <c r="VS59" s="30"/>
      <c r="VT59" s="30"/>
      <c r="VU59" s="30"/>
      <c r="VV59" s="30"/>
      <c r="VW59" s="30"/>
      <c r="VX59" s="30"/>
      <c r="VY59" s="30"/>
      <c r="VZ59" s="30"/>
      <c r="WA59" s="30"/>
      <c r="WB59" s="30"/>
      <c r="WC59" s="30"/>
      <c r="WD59" s="30"/>
      <c r="WE59" s="30"/>
      <c r="WF59" s="30"/>
      <c r="WG59" s="30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</row>
    <row r="60" spans="1:761" ht="14.25" customHeight="1" x14ac:dyDescent="0.2">
      <c r="C60" s="52" t="s">
        <v>124</v>
      </c>
      <c r="D60" s="27" t="s">
        <v>6</v>
      </c>
      <c r="E60" s="28" t="s">
        <v>92</v>
      </c>
      <c r="F60" s="41">
        <f t="shared" si="0"/>
        <v>361.1</v>
      </c>
      <c r="G60" s="42">
        <f t="shared" si="1"/>
        <v>12</v>
      </c>
      <c r="H60" s="43">
        <f t="shared" si="5"/>
        <v>30.091666666666669</v>
      </c>
      <c r="I60" s="44">
        <f t="shared" si="2"/>
        <v>3</v>
      </c>
      <c r="J60" s="45">
        <f t="shared" si="11"/>
        <v>1</v>
      </c>
      <c r="K60" s="46">
        <f t="shared" si="4"/>
        <v>1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>
        <v>42</v>
      </c>
      <c r="W60" s="10"/>
      <c r="X60" s="10"/>
      <c r="Y60" s="10">
        <v>16.5</v>
      </c>
      <c r="Z60" s="10"/>
      <c r="AA60" s="10"/>
      <c r="AB60" s="10"/>
      <c r="AC60" s="10"/>
      <c r="AD60" s="10"/>
      <c r="AE60" s="10">
        <v>64</v>
      </c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34">
        <v>20</v>
      </c>
      <c r="AQ60" s="10"/>
      <c r="AR60" s="10"/>
      <c r="AS60" s="10">
        <v>18</v>
      </c>
      <c r="AT60" s="10"/>
      <c r="AU60" s="10"/>
      <c r="AV60" s="10"/>
      <c r="AW60" s="10">
        <v>15.6</v>
      </c>
      <c r="AX60" s="10"/>
      <c r="AY60" s="10"/>
      <c r="AZ60" s="10"/>
      <c r="BA60" s="10"/>
      <c r="BB60" s="10"/>
      <c r="BC60" s="10">
        <v>18</v>
      </c>
      <c r="BD60" s="10"/>
      <c r="BE60" s="10"/>
      <c r="BF60" s="10"/>
      <c r="BG60" s="10">
        <v>33</v>
      </c>
      <c r="BH60" s="10"/>
      <c r="BI60" s="10"/>
      <c r="BJ60" s="10"/>
      <c r="BK60" s="10"/>
      <c r="BL60" s="10"/>
      <c r="BM60" s="10">
        <v>20</v>
      </c>
      <c r="BN60" s="10"/>
      <c r="BO60" s="10"/>
      <c r="BP60" s="10">
        <v>21</v>
      </c>
      <c r="BQ60" s="10"/>
      <c r="BR60" s="10"/>
      <c r="BS60" s="10"/>
      <c r="BT60" s="10"/>
      <c r="BU60" s="10"/>
      <c r="BV60" s="10"/>
      <c r="BW60" s="10">
        <v>50</v>
      </c>
      <c r="BX60" s="10"/>
      <c r="BY60" s="10"/>
      <c r="BZ60" s="10"/>
      <c r="CA60" s="10"/>
      <c r="CB60" s="10"/>
      <c r="CC60" s="10"/>
      <c r="CD60" s="10">
        <v>43</v>
      </c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83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34"/>
      <c r="FR60" s="10"/>
      <c r="FS60" s="34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  <c r="QR60" s="30"/>
      <c r="QS60" s="30"/>
      <c r="QT60" s="30"/>
      <c r="QU60" s="30"/>
      <c r="QV60" s="30"/>
      <c r="QW60" s="30"/>
      <c r="QX60" s="30"/>
      <c r="QY60" s="30"/>
      <c r="QZ60" s="30"/>
      <c r="RA60" s="30"/>
      <c r="RB60" s="30"/>
      <c r="RC60" s="30"/>
      <c r="RD60" s="30"/>
      <c r="RE60" s="30"/>
      <c r="RF60" s="30"/>
      <c r="RG60" s="30"/>
      <c r="RH60" s="30"/>
      <c r="RI60" s="30"/>
      <c r="RJ60" s="30"/>
      <c r="RK60" s="30"/>
      <c r="RL60" s="30"/>
      <c r="RM60" s="30"/>
      <c r="RN60" s="30"/>
      <c r="RO60" s="30"/>
      <c r="RP60" s="30"/>
      <c r="RQ60" s="30"/>
      <c r="RR60" s="30"/>
      <c r="RS60" s="30"/>
      <c r="RT60" s="30"/>
      <c r="RU60" s="30"/>
      <c r="RV60" s="30"/>
      <c r="RW60" s="30"/>
      <c r="RX60" s="30"/>
      <c r="RY60" s="30"/>
      <c r="RZ60" s="30"/>
      <c r="SA60" s="30"/>
      <c r="SB60" s="30"/>
      <c r="SC60" s="30"/>
      <c r="SD60" s="30"/>
      <c r="SE60" s="30"/>
      <c r="SF60" s="30"/>
      <c r="SG60" s="30"/>
      <c r="SH60" s="30"/>
      <c r="SI60" s="30"/>
      <c r="SJ60" s="30"/>
      <c r="SK60" s="30"/>
      <c r="SL60" s="30"/>
      <c r="SM60" s="30"/>
      <c r="SN60" s="30"/>
      <c r="SO60" s="30"/>
      <c r="SP60" s="30"/>
      <c r="SQ60" s="30"/>
      <c r="SR60" s="30"/>
      <c r="SS60" s="30"/>
      <c r="ST60" s="30"/>
      <c r="SU60" s="30"/>
      <c r="SV60" s="30"/>
      <c r="SW60" s="30"/>
      <c r="SX60" s="30"/>
      <c r="SY60" s="30"/>
      <c r="SZ60" s="30"/>
      <c r="TA60" s="30"/>
      <c r="TB60" s="30"/>
      <c r="TC60" s="30"/>
      <c r="TD60" s="30"/>
      <c r="TE60" s="30"/>
      <c r="TF60" s="30"/>
      <c r="TG60" s="30"/>
      <c r="TH60" s="30"/>
      <c r="TI60" s="30"/>
      <c r="TJ60" s="30"/>
      <c r="TK60" s="30"/>
      <c r="TL60" s="30"/>
      <c r="TM60" s="30"/>
      <c r="TN60" s="30"/>
      <c r="TO60" s="30"/>
      <c r="TP60" s="30"/>
      <c r="TQ60" s="30"/>
      <c r="TR60" s="30"/>
      <c r="TS60" s="30"/>
      <c r="TT60" s="30"/>
      <c r="TU60" s="30"/>
      <c r="TV60" s="30"/>
      <c r="TW60" s="30"/>
      <c r="TX60" s="30"/>
      <c r="TY60" s="30"/>
      <c r="TZ60" s="30"/>
      <c r="UA60" s="30"/>
      <c r="UB60" s="30"/>
      <c r="UC60" s="30"/>
      <c r="UD60" s="30"/>
      <c r="UE60" s="30"/>
      <c r="UF60" s="30"/>
      <c r="UG60" s="30"/>
      <c r="UH60" s="30"/>
      <c r="UI60" s="30"/>
      <c r="UJ60" s="30"/>
      <c r="UK60" s="30"/>
      <c r="UL60" s="30"/>
      <c r="UM60" s="30"/>
      <c r="UN60" s="30"/>
      <c r="UO60" s="30"/>
      <c r="UP60" s="30"/>
      <c r="UQ60" s="30"/>
      <c r="UR60" s="30"/>
      <c r="US60" s="30"/>
      <c r="UT60" s="30"/>
      <c r="UU60" s="30"/>
      <c r="UV60" s="30"/>
      <c r="UW60" s="30"/>
      <c r="UX60" s="30"/>
      <c r="UY60" s="30"/>
      <c r="UZ60" s="30"/>
      <c r="VA60" s="30"/>
      <c r="VB60" s="30"/>
      <c r="VC60" s="30"/>
      <c r="VD60" s="30"/>
      <c r="VE60" s="30"/>
      <c r="VF60" s="30"/>
      <c r="VG60" s="30"/>
      <c r="VH60" s="30"/>
      <c r="VI60" s="30"/>
      <c r="VJ60" s="30"/>
      <c r="VK60" s="30"/>
      <c r="VL60" s="30"/>
      <c r="VM60" s="30"/>
      <c r="VN60" s="30"/>
      <c r="VO60" s="30"/>
      <c r="VP60" s="30"/>
      <c r="VQ60" s="30"/>
      <c r="VR60" s="30"/>
      <c r="VS60" s="30"/>
      <c r="VT60" s="30"/>
      <c r="VU60" s="30"/>
      <c r="VV60" s="30"/>
      <c r="VW60" s="30"/>
      <c r="VX60" s="30"/>
      <c r="VY60" s="30"/>
      <c r="VZ60" s="30"/>
      <c r="WA60" s="30"/>
      <c r="WB60" s="30"/>
      <c r="WC60" s="30"/>
      <c r="WD60" s="30"/>
      <c r="WE60" s="30"/>
      <c r="WF60" s="30"/>
      <c r="WG60" s="30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</row>
    <row r="61" spans="1:761" ht="14.25" customHeight="1" x14ac:dyDescent="0.2">
      <c r="C61" s="52" t="s">
        <v>124</v>
      </c>
      <c r="D61" s="27" t="s">
        <v>6</v>
      </c>
      <c r="E61" s="28" t="s">
        <v>18</v>
      </c>
      <c r="F61" s="41">
        <f t="shared" si="0"/>
        <v>111.35</v>
      </c>
      <c r="G61" s="42">
        <f t="shared" si="1"/>
        <v>9</v>
      </c>
      <c r="H61" s="43">
        <f t="shared" si="5"/>
        <v>12.372222222222222</v>
      </c>
      <c r="I61" s="44">
        <f t="shared" si="2"/>
        <v>0</v>
      </c>
      <c r="J61" s="45">
        <f t="shared" si="11"/>
        <v>0</v>
      </c>
      <c r="K61" s="46">
        <f t="shared" si="4"/>
        <v>1</v>
      </c>
      <c r="L61" s="10">
        <v>16.75</v>
      </c>
      <c r="M61" s="10"/>
      <c r="N61" s="10"/>
      <c r="O61" s="10"/>
      <c r="P61" s="10"/>
      <c r="Q61" s="10"/>
      <c r="R61" s="10"/>
      <c r="S61" s="10"/>
      <c r="T61" s="10">
        <v>5</v>
      </c>
      <c r="U61" s="10"/>
      <c r="V61" s="10"/>
      <c r="W61" s="10"/>
      <c r="X61" s="10"/>
      <c r="Y61" s="10"/>
      <c r="Z61" s="10">
        <v>12</v>
      </c>
      <c r="AA61" s="10"/>
      <c r="AB61" s="10"/>
      <c r="AC61" s="10"/>
      <c r="AD61" s="10"/>
      <c r="AE61" s="10"/>
      <c r="AF61" s="10"/>
      <c r="AG61" s="10">
        <v>10</v>
      </c>
      <c r="AH61" s="10"/>
      <c r="AI61" s="10"/>
      <c r="AJ61" s="10"/>
      <c r="AK61" s="10"/>
      <c r="AL61" s="10"/>
      <c r="AM61" s="10"/>
      <c r="AN61" s="10"/>
      <c r="AO61" s="10">
        <v>13.6</v>
      </c>
      <c r="AP61" s="34"/>
      <c r="AQ61" s="10"/>
      <c r="AR61" s="10"/>
      <c r="AS61" s="10"/>
      <c r="AT61" s="10"/>
      <c r="AU61" s="10"/>
      <c r="AV61" s="10">
        <v>15</v>
      </c>
      <c r="AW61" s="10"/>
      <c r="AX61" s="10"/>
      <c r="AY61" s="10"/>
      <c r="AZ61" s="10">
        <v>21</v>
      </c>
      <c r="BA61" s="10"/>
      <c r="BB61" s="10"/>
      <c r="BC61" s="10"/>
      <c r="BD61" s="10"/>
      <c r="BE61" s="10"/>
      <c r="BF61" s="10"/>
      <c r="BG61" s="10"/>
      <c r="BH61" s="10">
        <v>4</v>
      </c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>
        <v>14</v>
      </c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83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34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34"/>
      <c r="FO61" s="10"/>
      <c r="FP61" s="10"/>
      <c r="FQ61" s="10"/>
      <c r="FR61" s="10"/>
      <c r="FS61" s="10"/>
      <c r="FT61" s="10"/>
      <c r="FU61" s="10"/>
      <c r="FV61" s="34"/>
      <c r="FW61" s="10"/>
      <c r="FX61" s="10"/>
      <c r="FY61" s="34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34"/>
      <c r="GU61" s="10"/>
      <c r="GV61" s="10"/>
      <c r="GW61" s="10"/>
      <c r="GX61" s="10"/>
      <c r="GY61" s="10"/>
      <c r="GZ61" s="10"/>
      <c r="HA61" s="10"/>
      <c r="HB61" s="10"/>
      <c r="HC61" s="10"/>
      <c r="HD61" s="34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  <c r="QR61" s="30"/>
      <c r="QS61" s="30"/>
      <c r="QT61" s="30"/>
      <c r="QU61" s="30"/>
      <c r="QV61" s="30"/>
      <c r="QW61" s="30"/>
      <c r="QX61" s="30"/>
      <c r="QY61" s="30"/>
      <c r="QZ61" s="30"/>
      <c r="RA61" s="30"/>
      <c r="RB61" s="30"/>
      <c r="RC61" s="30"/>
      <c r="RD61" s="30"/>
      <c r="RE61" s="30"/>
      <c r="RF61" s="30"/>
      <c r="RG61" s="30"/>
      <c r="RH61" s="30"/>
      <c r="RI61" s="30"/>
      <c r="RJ61" s="30"/>
      <c r="RK61" s="30"/>
      <c r="RL61" s="30"/>
      <c r="RM61" s="30"/>
      <c r="RN61" s="30"/>
      <c r="RO61" s="30"/>
      <c r="RP61" s="30"/>
      <c r="RQ61" s="30"/>
      <c r="RR61" s="30"/>
      <c r="RS61" s="30"/>
      <c r="RT61" s="30"/>
      <c r="RU61" s="30"/>
      <c r="RV61" s="30"/>
      <c r="RW61" s="30"/>
      <c r="RX61" s="30"/>
      <c r="RY61" s="30"/>
      <c r="RZ61" s="30"/>
      <c r="SA61" s="30"/>
      <c r="SB61" s="30"/>
      <c r="SC61" s="30"/>
      <c r="SD61" s="30"/>
      <c r="SE61" s="30"/>
      <c r="SF61" s="30"/>
      <c r="SG61" s="30"/>
      <c r="SH61" s="30"/>
      <c r="SI61" s="30"/>
      <c r="SJ61" s="30"/>
      <c r="SK61" s="30"/>
      <c r="SL61" s="30"/>
      <c r="SM61" s="30"/>
      <c r="SN61" s="30"/>
      <c r="SO61" s="30"/>
      <c r="SP61" s="30"/>
      <c r="SQ61" s="30"/>
      <c r="SR61" s="30"/>
      <c r="SS61" s="30"/>
      <c r="ST61" s="30"/>
      <c r="SU61" s="30"/>
      <c r="SV61" s="30"/>
      <c r="SW61" s="30"/>
      <c r="SX61" s="30"/>
      <c r="SY61" s="30"/>
      <c r="SZ61" s="30"/>
      <c r="TA61" s="30"/>
      <c r="TB61" s="30"/>
      <c r="TC61" s="30"/>
      <c r="TD61" s="30"/>
      <c r="TE61" s="30"/>
      <c r="TF61" s="30"/>
      <c r="TG61" s="30"/>
      <c r="TH61" s="30"/>
      <c r="TI61" s="30"/>
      <c r="TJ61" s="30"/>
      <c r="TK61" s="30"/>
      <c r="TL61" s="30"/>
      <c r="TM61" s="30"/>
      <c r="TN61" s="30"/>
      <c r="TO61" s="30"/>
      <c r="TP61" s="30"/>
      <c r="TQ61" s="30"/>
      <c r="TR61" s="30"/>
      <c r="TS61" s="30"/>
      <c r="TT61" s="30"/>
      <c r="TU61" s="30"/>
      <c r="TV61" s="30"/>
      <c r="TW61" s="30"/>
      <c r="TX61" s="30"/>
      <c r="TY61" s="30"/>
      <c r="TZ61" s="30"/>
      <c r="UA61" s="30"/>
      <c r="UB61" s="30"/>
      <c r="UC61" s="30"/>
      <c r="UD61" s="30"/>
      <c r="UE61" s="30"/>
      <c r="UF61" s="30"/>
      <c r="UG61" s="30"/>
      <c r="UH61" s="30"/>
      <c r="UI61" s="30"/>
      <c r="UJ61" s="30"/>
      <c r="UK61" s="30"/>
      <c r="UL61" s="30"/>
      <c r="UM61" s="30"/>
      <c r="UN61" s="30"/>
      <c r="UO61" s="30"/>
      <c r="UP61" s="30"/>
      <c r="UQ61" s="30"/>
      <c r="UR61" s="30"/>
      <c r="US61" s="30"/>
      <c r="UT61" s="30"/>
      <c r="UU61" s="30"/>
      <c r="UV61" s="30"/>
      <c r="UW61" s="30"/>
      <c r="UX61" s="30"/>
      <c r="UY61" s="30"/>
      <c r="UZ61" s="30"/>
      <c r="VA61" s="30"/>
      <c r="VB61" s="30"/>
      <c r="VC61" s="30"/>
      <c r="VD61" s="30"/>
      <c r="VE61" s="30"/>
      <c r="VF61" s="30"/>
      <c r="VG61" s="30"/>
      <c r="VH61" s="30"/>
      <c r="VI61" s="30"/>
      <c r="VJ61" s="30"/>
      <c r="VK61" s="30"/>
      <c r="VL61" s="30"/>
      <c r="VM61" s="30"/>
      <c r="VN61" s="30"/>
      <c r="VO61" s="30"/>
      <c r="VP61" s="30"/>
      <c r="VQ61" s="30"/>
      <c r="VR61" s="30"/>
      <c r="VS61" s="30"/>
      <c r="VT61" s="30"/>
      <c r="VU61" s="30"/>
      <c r="VV61" s="30"/>
      <c r="VW61" s="30"/>
      <c r="VX61" s="30"/>
      <c r="VY61" s="30"/>
      <c r="VZ61" s="30"/>
      <c r="WA61" s="30"/>
      <c r="WB61" s="30"/>
      <c r="WC61" s="30"/>
      <c r="WD61" s="30"/>
      <c r="WE61" s="30"/>
      <c r="WF61" s="30"/>
      <c r="WG61" s="30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</row>
    <row r="62" spans="1:761" ht="14.25" customHeight="1" x14ac:dyDescent="0.2">
      <c r="D62" s="27" t="s">
        <v>6</v>
      </c>
      <c r="E62" s="28" t="s">
        <v>120</v>
      </c>
      <c r="F62" s="41">
        <f t="shared" si="0"/>
        <v>70.599999999999994</v>
      </c>
      <c r="G62" s="42">
        <f t="shared" si="1"/>
        <v>4</v>
      </c>
      <c r="H62" s="43">
        <f t="shared" si="5"/>
        <v>17.649999999999999</v>
      </c>
      <c r="I62" s="44">
        <f t="shared" si="2"/>
        <v>0</v>
      </c>
      <c r="J62" s="45">
        <f t="shared" si="11"/>
        <v>0</v>
      </c>
      <c r="K62" s="46">
        <f t="shared" si="4"/>
        <v>2</v>
      </c>
      <c r="L62" s="10"/>
      <c r="M62" s="10"/>
      <c r="N62" s="10">
        <v>21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>
        <v>13.6</v>
      </c>
      <c r="AP62" s="10"/>
      <c r="AQ62" s="10"/>
      <c r="AR62" s="10"/>
      <c r="AS62" s="10"/>
      <c r="AT62" s="10"/>
      <c r="AU62" s="10"/>
      <c r="AV62" s="10">
        <v>15</v>
      </c>
      <c r="AW62" s="10"/>
      <c r="AX62" s="10"/>
      <c r="AY62" s="10"/>
      <c r="AZ62" s="10">
        <v>21</v>
      </c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83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  <c r="QR62" s="30"/>
      <c r="QS62" s="30"/>
      <c r="QT62" s="30"/>
      <c r="QU62" s="30"/>
      <c r="QV62" s="30"/>
      <c r="QW62" s="30"/>
      <c r="QX62" s="30"/>
      <c r="QY62" s="30"/>
      <c r="QZ62" s="30"/>
      <c r="RA62" s="30"/>
      <c r="RB62" s="30"/>
      <c r="RC62" s="30"/>
      <c r="RD62" s="30"/>
      <c r="RE62" s="30"/>
      <c r="RF62" s="30"/>
      <c r="RG62" s="30"/>
      <c r="RH62" s="30"/>
      <c r="RI62" s="30"/>
      <c r="RJ62" s="30"/>
      <c r="RK62" s="30"/>
      <c r="RL62" s="30"/>
      <c r="RM62" s="30"/>
      <c r="RN62" s="30"/>
      <c r="RO62" s="30"/>
      <c r="RP62" s="30"/>
      <c r="RQ62" s="30"/>
      <c r="RR62" s="30"/>
      <c r="RS62" s="30"/>
      <c r="RT62" s="30"/>
      <c r="RU62" s="30"/>
      <c r="RV62" s="30"/>
      <c r="RW62" s="30"/>
      <c r="RX62" s="30"/>
      <c r="RY62" s="30"/>
      <c r="RZ62" s="30"/>
      <c r="SA62" s="30"/>
      <c r="SB62" s="30"/>
      <c r="SC62" s="30"/>
      <c r="SD62" s="30"/>
      <c r="SE62" s="30"/>
      <c r="SF62" s="30"/>
      <c r="SG62" s="30"/>
      <c r="SH62" s="30"/>
      <c r="SI62" s="30"/>
      <c r="SJ62" s="30"/>
      <c r="SK62" s="30"/>
      <c r="SL62" s="30"/>
      <c r="SM62" s="30"/>
      <c r="SN62" s="30"/>
      <c r="SO62" s="30"/>
      <c r="SP62" s="30"/>
      <c r="SQ62" s="30"/>
      <c r="SR62" s="30"/>
      <c r="SS62" s="30"/>
      <c r="ST62" s="30"/>
      <c r="SU62" s="30"/>
      <c r="SV62" s="30"/>
      <c r="SW62" s="30"/>
      <c r="SX62" s="30"/>
      <c r="SY62" s="30"/>
      <c r="SZ62" s="30"/>
      <c r="TA62" s="30"/>
      <c r="TB62" s="30"/>
      <c r="TC62" s="30"/>
      <c r="TD62" s="30"/>
      <c r="TE62" s="30"/>
      <c r="TF62" s="30"/>
      <c r="TG62" s="30"/>
      <c r="TH62" s="30"/>
      <c r="TI62" s="30"/>
      <c r="TJ62" s="30"/>
      <c r="TK62" s="30"/>
      <c r="TL62" s="30"/>
      <c r="TM62" s="30"/>
      <c r="TN62" s="30"/>
      <c r="TO62" s="30"/>
      <c r="TP62" s="30"/>
      <c r="TQ62" s="30"/>
      <c r="TR62" s="30"/>
      <c r="TS62" s="30"/>
      <c r="TT62" s="30"/>
      <c r="TU62" s="30"/>
      <c r="TV62" s="30"/>
      <c r="TW62" s="30"/>
      <c r="TX62" s="30"/>
      <c r="TY62" s="30"/>
      <c r="TZ62" s="30"/>
      <c r="UA62" s="30"/>
      <c r="UB62" s="30"/>
      <c r="UC62" s="30"/>
      <c r="UD62" s="30"/>
      <c r="UE62" s="30"/>
      <c r="UF62" s="30"/>
      <c r="UG62" s="30"/>
      <c r="UH62" s="30"/>
      <c r="UI62" s="30"/>
      <c r="UJ62" s="30"/>
      <c r="UK62" s="30"/>
      <c r="UL62" s="30"/>
      <c r="UM62" s="30"/>
      <c r="UN62" s="30"/>
      <c r="UO62" s="30"/>
      <c r="UP62" s="30"/>
      <c r="UQ62" s="30"/>
      <c r="UR62" s="30"/>
      <c r="US62" s="30"/>
      <c r="UT62" s="30"/>
      <c r="UU62" s="30"/>
      <c r="UV62" s="30"/>
      <c r="UW62" s="30"/>
      <c r="UX62" s="30"/>
      <c r="UY62" s="30"/>
      <c r="UZ62" s="30"/>
      <c r="VA62" s="30"/>
      <c r="VB62" s="30"/>
      <c r="VC62" s="30"/>
      <c r="VD62" s="30"/>
      <c r="VE62" s="30"/>
      <c r="VF62" s="30"/>
      <c r="VG62" s="30"/>
      <c r="VH62" s="30"/>
      <c r="VI62" s="30"/>
      <c r="VJ62" s="30"/>
      <c r="VK62" s="30"/>
      <c r="VL62" s="30"/>
      <c r="VM62" s="30"/>
      <c r="VN62" s="30"/>
      <c r="VO62" s="30"/>
      <c r="VP62" s="30"/>
      <c r="VQ62" s="30"/>
      <c r="VR62" s="30"/>
      <c r="VS62" s="30"/>
      <c r="VT62" s="30"/>
      <c r="VU62" s="30"/>
      <c r="VV62" s="30"/>
      <c r="VW62" s="30"/>
      <c r="VX62" s="30"/>
      <c r="VY62" s="30"/>
      <c r="VZ62" s="30"/>
      <c r="WA62" s="30"/>
      <c r="WB62" s="30"/>
      <c r="WC62" s="30"/>
      <c r="WD62" s="30"/>
      <c r="WE62" s="30"/>
      <c r="WF62" s="30"/>
      <c r="WG62" s="30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</row>
    <row r="63" spans="1:761" ht="14.25" customHeight="1" x14ac:dyDescent="0.2">
      <c r="D63" s="27" t="s">
        <v>6</v>
      </c>
      <c r="E63" s="28" t="s">
        <v>121</v>
      </c>
      <c r="F63" s="41">
        <f t="shared" si="0"/>
        <v>70.599999999999994</v>
      </c>
      <c r="G63" s="42">
        <f t="shared" si="1"/>
        <v>4</v>
      </c>
      <c r="H63" s="43">
        <f t="shared" si="5"/>
        <v>17.649999999999999</v>
      </c>
      <c r="I63" s="44">
        <f t="shared" si="2"/>
        <v>0</v>
      </c>
      <c r="J63" s="45">
        <f t="shared" si="11"/>
        <v>0</v>
      </c>
      <c r="K63" s="46">
        <f t="shared" si="4"/>
        <v>2</v>
      </c>
      <c r="L63" s="10"/>
      <c r="M63" s="10"/>
      <c r="N63" s="10">
        <v>21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>
        <v>13.6</v>
      </c>
      <c r="AP63" s="10"/>
      <c r="AQ63" s="10"/>
      <c r="AR63" s="10"/>
      <c r="AS63" s="10"/>
      <c r="AT63" s="10"/>
      <c r="AU63" s="10"/>
      <c r="AV63" s="10">
        <v>15</v>
      </c>
      <c r="AW63" s="10"/>
      <c r="AX63" s="10"/>
      <c r="AY63" s="10"/>
      <c r="AZ63" s="10">
        <v>21</v>
      </c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83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  <c r="QR63" s="30"/>
      <c r="QS63" s="30"/>
      <c r="QT63" s="30"/>
      <c r="QU63" s="30"/>
      <c r="QV63" s="30"/>
      <c r="QW63" s="30"/>
      <c r="QX63" s="30"/>
      <c r="QY63" s="30"/>
      <c r="QZ63" s="30"/>
      <c r="RA63" s="30"/>
      <c r="RB63" s="30"/>
      <c r="RC63" s="30"/>
      <c r="RD63" s="30"/>
      <c r="RE63" s="30"/>
      <c r="RF63" s="30"/>
      <c r="RG63" s="30"/>
      <c r="RH63" s="30"/>
      <c r="RI63" s="30"/>
      <c r="RJ63" s="30"/>
      <c r="RK63" s="30"/>
      <c r="RL63" s="30"/>
      <c r="RM63" s="30"/>
      <c r="RN63" s="30"/>
      <c r="RO63" s="30"/>
      <c r="RP63" s="30"/>
      <c r="RQ63" s="30"/>
      <c r="RR63" s="30"/>
      <c r="RS63" s="30"/>
      <c r="RT63" s="30"/>
      <c r="RU63" s="30"/>
      <c r="RV63" s="30"/>
      <c r="RW63" s="30"/>
      <c r="RX63" s="30"/>
      <c r="RY63" s="30"/>
      <c r="RZ63" s="30"/>
      <c r="SA63" s="30"/>
      <c r="SB63" s="30"/>
      <c r="SC63" s="30"/>
      <c r="SD63" s="30"/>
      <c r="SE63" s="30"/>
      <c r="SF63" s="30"/>
      <c r="SG63" s="30"/>
      <c r="SH63" s="30"/>
      <c r="SI63" s="30"/>
      <c r="SJ63" s="30"/>
      <c r="SK63" s="30"/>
      <c r="SL63" s="30"/>
      <c r="SM63" s="30"/>
      <c r="SN63" s="30"/>
      <c r="SO63" s="30"/>
      <c r="SP63" s="30"/>
      <c r="SQ63" s="30"/>
      <c r="SR63" s="30"/>
      <c r="SS63" s="30"/>
      <c r="ST63" s="30"/>
      <c r="SU63" s="30"/>
      <c r="SV63" s="30"/>
      <c r="SW63" s="30"/>
      <c r="SX63" s="30"/>
      <c r="SY63" s="30"/>
      <c r="SZ63" s="30"/>
      <c r="TA63" s="30"/>
      <c r="TB63" s="30"/>
      <c r="TC63" s="30"/>
      <c r="TD63" s="30"/>
      <c r="TE63" s="30"/>
      <c r="TF63" s="30"/>
      <c r="TG63" s="30"/>
      <c r="TH63" s="30"/>
      <c r="TI63" s="30"/>
      <c r="TJ63" s="30"/>
      <c r="TK63" s="30"/>
      <c r="TL63" s="30"/>
      <c r="TM63" s="30"/>
      <c r="TN63" s="30"/>
      <c r="TO63" s="30"/>
      <c r="TP63" s="30"/>
      <c r="TQ63" s="30"/>
      <c r="TR63" s="30"/>
      <c r="TS63" s="30"/>
      <c r="TT63" s="30"/>
      <c r="TU63" s="30"/>
      <c r="TV63" s="30"/>
      <c r="TW63" s="30"/>
      <c r="TX63" s="30"/>
      <c r="TY63" s="30"/>
      <c r="TZ63" s="30"/>
      <c r="UA63" s="30"/>
      <c r="UB63" s="30"/>
      <c r="UC63" s="30"/>
      <c r="UD63" s="30"/>
      <c r="UE63" s="30"/>
      <c r="UF63" s="30"/>
      <c r="UG63" s="30"/>
      <c r="UH63" s="30"/>
      <c r="UI63" s="30"/>
      <c r="UJ63" s="30"/>
      <c r="UK63" s="30"/>
      <c r="UL63" s="30"/>
      <c r="UM63" s="30"/>
      <c r="UN63" s="30"/>
      <c r="UO63" s="30"/>
      <c r="UP63" s="30"/>
      <c r="UQ63" s="30"/>
      <c r="UR63" s="30"/>
      <c r="US63" s="30"/>
      <c r="UT63" s="30"/>
      <c r="UU63" s="30"/>
      <c r="UV63" s="30"/>
      <c r="UW63" s="30"/>
      <c r="UX63" s="30"/>
      <c r="UY63" s="30"/>
      <c r="UZ63" s="30"/>
      <c r="VA63" s="30"/>
      <c r="VB63" s="30"/>
      <c r="VC63" s="30"/>
      <c r="VD63" s="30"/>
      <c r="VE63" s="30"/>
      <c r="VF63" s="30"/>
      <c r="VG63" s="30"/>
      <c r="VH63" s="30"/>
      <c r="VI63" s="30"/>
      <c r="VJ63" s="30"/>
      <c r="VK63" s="30"/>
      <c r="VL63" s="30"/>
      <c r="VM63" s="30"/>
      <c r="VN63" s="30"/>
      <c r="VO63" s="30"/>
      <c r="VP63" s="30"/>
      <c r="VQ63" s="30"/>
      <c r="VR63" s="30"/>
      <c r="VS63" s="30"/>
      <c r="VT63" s="30"/>
      <c r="VU63" s="30"/>
      <c r="VV63" s="30"/>
      <c r="VW63" s="30"/>
      <c r="VX63" s="30"/>
      <c r="VY63" s="30"/>
      <c r="VZ63" s="30"/>
      <c r="WA63" s="30"/>
      <c r="WB63" s="30"/>
      <c r="WC63" s="30"/>
      <c r="WD63" s="30"/>
      <c r="WE63" s="30"/>
      <c r="WF63" s="30"/>
      <c r="WG63" s="30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</row>
    <row r="64" spans="1:761" ht="14.25" customHeight="1" x14ac:dyDescent="0.2">
      <c r="A64" t="s">
        <v>55</v>
      </c>
      <c r="C64" s="52" t="s">
        <v>124</v>
      </c>
      <c r="D64" s="27" t="s">
        <v>55</v>
      </c>
      <c r="E64" s="28" t="s">
        <v>19</v>
      </c>
      <c r="F64" s="41">
        <f t="shared" si="0"/>
        <v>74.349999999999994</v>
      </c>
      <c r="G64" s="42">
        <f t="shared" si="1"/>
        <v>9</v>
      </c>
      <c r="H64" s="43">
        <f t="shared" si="5"/>
        <v>8.2611111111111111</v>
      </c>
      <c r="I64" s="44">
        <f t="shared" si="2"/>
        <v>0</v>
      </c>
      <c r="J64" s="45">
        <f t="shared" si="11"/>
        <v>0</v>
      </c>
      <c r="K64" s="46">
        <f t="shared" si="4"/>
        <v>0</v>
      </c>
      <c r="L64" s="10">
        <v>16.75</v>
      </c>
      <c r="M64" s="10"/>
      <c r="N64" s="10"/>
      <c r="O64" s="10"/>
      <c r="P64" s="10">
        <v>15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>
        <v>10</v>
      </c>
      <c r="AH64" s="10"/>
      <c r="AI64" s="10"/>
      <c r="AJ64" s="10"/>
      <c r="AK64" s="10"/>
      <c r="AL64" s="10"/>
      <c r="AM64" s="10"/>
      <c r="AN64" s="10"/>
      <c r="AO64" s="10">
        <v>13.6</v>
      </c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 t="s">
        <v>56</v>
      </c>
      <c r="BA64" s="10"/>
      <c r="BB64" s="10"/>
      <c r="BC64" s="10"/>
      <c r="BD64" s="10"/>
      <c r="BE64" s="10"/>
      <c r="BF64" s="10"/>
      <c r="BG64" s="10"/>
      <c r="BH64" s="10">
        <v>8</v>
      </c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>
        <v>2</v>
      </c>
      <c r="CL64" s="10">
        <v>2</v>
      </c>
      <c r="CM64" s="10">
        <v>2</v>
      </c>
      <c r="CN64" s="10"/>
      <c r="CO64" s="10"/>
      <c r="CP64" s="10"/>
      <c r="CQ64" s="10"/>
      <c r="CR64" s="10"/>
      <c r="CS64" s="10">
        <v>5</v>
      </c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83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34"/>
      <c r="FC64" s="10"/>
      <c r="FD64" s="10"/>
      <c r="FE64" s="10"/>
      <c r="FF64" s="10"/>
      <c r="FG64" s="10"/>
      <c r="FH64" s="10"/>
      <c r="FI64" s="34"/>
      <c r="FJ64" s="10"/>
      <c r="FK64" s="10"/>
      <c r="FL64" s="10"/>
      <c r="FM64" s="10"/>
      <c r="FN64" s="34"/>
      <c r="FO64" s="10"/>
      <c r="FP64" s="10"/>
      <c r="FQ64" s="10"/>
      <c r="FR64" s="10"/>
      <c r="FS64" s="10"/>
      <c r="FT64" s="10"/>
      <c r="FU64" s="34"/>
      <c r="FV64" s="34"/>
      <c r="FW64" s="10"/>
      <c r="FX64" s="34"/>
      <c r="FY64" s="34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  <c r="QR64" s="30"/>
      <c r="QS64" s="30"/>
      <c r="QT64" s="30"/>
      <c r="QU64" s="30"/>
      <c r="QV64" s="30"/>
      <c r="QW64" s="30"/>
      <c r="QX64" s="30"/>
      <c r="QY64" s="30"/>
      <c r="QZ64" s="30"/>
      <c r="RA64" s="30"/>
      <c r="RB64" s="30"/>
      <c r="RC64" s="30"/>
      <c r="RD64" s="30"/>
      <c r="RE64" s="30"/>
      <c r="RF64" s="30"/>
      <c r="RG64" s="30"/>
      <c r="RH64" s="30"/>
      <c r="RI64" s="30"/>
      <c r="RJ64" s="30"/>
      <c r="RK64" s="30"/>
      <c r="RL64" s="30"/>
      <c r="RM64" s="30"/>
      <c r="RN64" s="30"/>
      <c r="RO64" s="30"/>
      <c r="RP64" s="30"/>
      <c r="RQ64" s="30"/>
      <c r="RR64" s="30"/>
      <c r="RS64" s="30"/>
      <c r="RT64" s="30"/>
      <c r="RU64" s="30"/>
      <c r="RV64" s="30"/>
      <c r="RW64" s="30"/>
      <c r="RX64" s="30"/>
      <c r="RY64" s="30"/>
      <c r="RZ64" s="30"/>
      <c r="SA64" s="30"/>
      <c r="SB64" s="30"/>
      <c r="SC64" s="30"/>
      <c r="SD64" s="30"/>
      <c r="SE64" s="30"/>
      <c r="SF64" s="30"/>
      <c r="SG64" s="30"/>
      <c r="SH64" s="30"/>
      <c r="SI64" s="30"/>
      <c r="SJ64" s="30"/>
      <c r="SK64" s="30"/>
      <c r="SL64" s="30"/>
      <c r="SM64" s="30"/>
      <c r="SN64" s="30"/>
      <c r="SO64" s="30"/>
      <c r="SP64" s="30"/>
      <c r="SQ64" s="30"/>
      <c r="SR64" s="30"/>
      <c r="SS64" s="30"/>
      <c r="ST64" s="30"/>
      <c r="SU64" s="30"/>
      <c r="SV64" s="30"/>
      <c r="SW64" s="30"/>
      <c r="SX64" s="30"/>
      <c r="SY64" s="30"/>
      <c r="SZ64" s="30"/>
      <c r="TA64" s="30"/>
      <c r="TB64" s="30"/>
      <c r="TC64" s="30"/>
      <c r="TD64" s="30"/>
      <c r="TE64" s="30"/>
      <c r="TF64" s="30"/>
      <c r="TG64" s="30"/>
      <c r="TH64" s="30"/>
      <c r="TI64" s="30"/>
      <c r="TJ64" s="30"/>
      <c r="TK64" s="30"/>
      <c r="TL64" s="30"/>
      <c r="TM64" s="30"/>
      <c r="TN64" s="30"/>
      <c r="TO64" s="30"/>
      <c r="TP64" s="30"/>
      <c r="TQ64" s="30"/>
      <c r="TR64" s="30"/>
      <c r="TS64" s="30"/>
      <c r="TT64" s="30"/>
      <c r="TU64" s="30"/>
      <c r="TV64" s="30"/>
      <c r="TW64" s="30"/>
      <c r="TX64" s="30"/>
      <c r="TY64" s="30"/>
      <c r="TZ64" s="30"/>
      <c r="UA64" s="30"/>
      <c r="UB64" s="30"/>
      <c r="UC64" s="30"/>
      <c r="UD64" s="30"/>
      <c r="UE64" s="30"/>
      <c r="UF64" s="30"/>
      <c r="UG64" s="30"/>
      <c r="UH64" s="30"/>
      <c r="UI64" s="30"/>
      <c r="UJ64" s="30"/>
      <c r="UK64" s="30"/>
      <c r="UL64" s="30"/>
      <c r="UM64" s="30"/>
      <c r="UN64" s="30"/>
      <c r="UO64" s="30"/>
      <c r="UP64" s="30"/>
      <c r="UQ64" s="30"/>
      <c r="UR64" s="30"/>
      <c r="US64" s="30"/>
      <c r="UT64" s="30"/>
      <c r="UU64" s="30"/>
      <c r="UV64" s="30"/>
      <c r="UW64" s="30"/>
      <c r="UX64" s="30"/>
      <c r="UY64" s="30"/>
      <c r="UZ64" s="30"/>
      <c r="VA64" s="30"/>
      <c r="VB64" s="30"/>
      <c r="VC64" s="30"/>
      <c r="VD64" s="30"/>
      <c r="VE64" s="30"/>
      <c r="VF64" s="30"/>
      <c r="VG64" s="30"/>
      <c r="VH64" s="30"/>
      <c r="VI64" s="30"/>
      <c r="VJ64" s="30"/>
      <c r="VK64" s="30"/>
      <c r="VL64" s="30"/>
      <c r="VM64" s="30"/>
      <c r="VN64" s="30"/>
      <c r="VO64" s="30"/>
      <c r="VP64" s="30"/>
      <c r="VQ64" s="30"/>
      <c r="VR64" s="30"/>
      <c r="VS64" s="30"/>
      <c r="VT64" s="30"/>
      <c r="VU64" s="30"/>
      <c r="VV64" s="30"/>
      <c r="VW64" s="30"/>
      <c r="VX64" s="30"/>
      <c r="VY64" s="30"/>
      <c r="VZ64" s="30"/>
      <c r="WA64" s="30"/>
      <c r="WB64" s="30"/>
      <c r="WC64" s="30"/>
      <c r="WD64" s="30"/>
      <c r="WE64" s="30"/>
      <c r="WF64" s="30"/>
      <c r="WG64" s="30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</row>
    <row r="65" spans="1:761" x14ac:dyDescent="0.2">
      <c r="B65" s="13"/>
      <c r="C65" s="52"/>
      <c r="D65" s="27" t="s">
        <v>6</v>
      </c>
      <c r="E65" s="28" t="s">
        <v>208</v>
      </c>
      <c r="F65" s="41">
        <f t="shared" si="0"/>
        <v>81.599999999999994</v>
      </c>
      <c r="G65" s="42">
        <f t="shared" si="1"/>
        <v>7</v>
      </c>
      <c r="H65" s="44">
        <v>0</v>
      </c>
      <c r="I65" s="44">
        <f t="shared" si="2"/>
        <v>0</v>
      </c>
      <c r="J65" s="45">
        <f t="shared" si="11"/>
        <v>0</v>
      </c>
      <c r="K65" s="46">
        <f t="shared" si="4"/>
        <v>1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>
        <v>10</v>
      </c>
      <c r="AH65" s="10"/>
      <c r="AI65" s="10"/>
      <c r="AJ65" s="10"/>
      <c r="AK65" s="10"/>
      <c r="AL65" s="10"/>
      <c r="AM65" s="10"/>
      <c r="AN65" s="10"/>
      <c r="AO65" s="10">
        <v>13.6</v>
      </c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>
        <v>10</v>
      </c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34">
        <v>10</v>
      </c>
      <c r="BQ65" s="10"/>
      <c r="BR65" s="10"/>
      <c r="BS65" s="10"/>
      <c r="BT65" s="10"/>
      <c r="BU65" s="10"/>
      <c r="BV65" s="10"/>
      <c r="BW65" s="10"/>
      <c r="BX65" s="10"/>
      <c r="BY65" s="10"/>
      <c r="BZ65" s="10">
        <v>21</v>
      </c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>
        <v>15</v>
      </c>
      <c r="CO65" s="10">
        <v>2</v>
      </c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83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34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34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34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34"/>
      <c r="GM65" s="34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34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  <c r="QR65" s="30"/>
      <c r="QS65" s="30"/>
      <c r="QT65" s="30"/>
      <c r="QU65" s="30"/>
      <c r="QV65" s="30"/>
      <c r="QW65" s="30"/>
      <c r="QX65" s="30"/>
      <c r="QY65" s="30"/>
      <c r="QZ65" s="30"/>
      <c r="RA65" s="30"/>
      <c r="RB65" s="30"/>
      <c r="RC65" s="30"/>
      <c r="RD65" s="30"/>
      <c r="RE65" s="30"/>
      <c r="RF65" s="30"/>
      <c r="RG65" s="30"/>
      <c r="RH65" s="30"/>
      <c r="RI65" s="30"/>
      <c r="RJ65" s="30"/>
      <c r="RK65" s="30"/>
      <c r="RL65" s="30"/>
      <c r="RM65" s="30"/>
      <c r="RN65" s="30"/>
      <c r="RO65" s="30"/>
      <c r="RP65" s="30"/>
      <c r="RQ65" s="30"/>
      <c r="RR65" s="30"/>
      <c r="RS65" s="30"/>
      <c r="RT65" s="30"/>
      <c r="RU65" s="30"/>
      <c r="RV65" s="30"/>
      <c r="RW65" s="30"/>
      <c r="RX65" s="30"/>
      <c r="RY65" s="30"/>
      <c r="RZ65" s="30"/>
      <c r="SA65" s="30"/>
      <c r="SB65" s="30"/>
      <c r="SC65" s="30"/>
      <c r="SD65" s="30"/>
      <c r="SE65" s="30"/>
      <c r="SF65" s="30"/>
      <c r="SG65" s="30"/>
      <c r="SH65" s="30"/>
      <c r="SI65" s="30"/>
      <c r="SJ65" s="30"/>
      <c r="SK65" s="30"/>
      <c r="SL65" s="30"/>
      <c r="SM65" s="30"/>
      <c r="SN65" s="30"/>
      <c r="SO65" s="30"/>
      <c r="SP65" s="30"/>
      <c r="SQ65" s="30"/>
      <c r="SR65" s="30"/>
      <c r="SS65" s="30"/>
      <c r="ST65" s="30"/>
      <c r="SU65" s="30"/>
      <c r="SV65" s="30"/>
      <c r="SW65" s="30"/>
      <c r="SX65" s="30"/>
      <c r="SY65" s="30"/>
      <c r="SZ65" s="30"/>
      <c r="TA65" s="30"/>
      <c r="TB65" s="30"/>
      <c r="TC65" s="30"/>
      <c r="TD65" s="30"/>
      <c r="TE65" s="30"/>
      <c r="TF65" s="30"/>
      <c r="TG65" s="30"/>
      <c r="TH65" s="30"/>
      <c r="TI65" s="30"/>
      <c r="TJ65" s="30"/>
      <c r="TK65" s="30"/>
      <c r="TL65" s="30"/>
      <c r="TM65" s="30"/>
      <c r="TN65" s="30"/>
      <c r="TO65" s="30"/>
      <c r="TP65" s="30"/>
      <c r="TQ65" s="30"/>
      <c r="TR65" s="30"/>
      <c r="TS65" s="30"/>
      <c r="TT65" s="30"/>
      <c r="TU65" s="30"/>
      <c r="TV65" s="30"/>
      <c r="TW65" s="30"/>
      <c r="TX65" s="30"/>
      <c r="TY65" s="30"/>
      <c r="TZ65" s="30"/>
      <c r="UA65" s="30"/>
      <c r="UB65" s="30"/>
      <c r="UC65" s="30"/>
      <c r="UD65" s="30"/>
      <c r="UE65" s="30"/>
      <c r="UF65" s="30"/>
      <c r="UG65" s="30"/>
      <c r="UH65" s="30"/>
      <c r="UI65" s="30"/>
      <c r="UJ65" s="30"/>
      <c r="UK65" s="30"/>
      <c r="UL65" s="30"/>
      <c r="UM65" s="30"/>
      <c r="UN65" s="30"/>
      <c r="UO65" s="30"/>
      <c r="UP65" s="30"/>
      <c r="UQ65" s="30"/>
      <c r="UR65" s="30"/>
      <c r="US65" s="30"/>
      <c r="UT65" s="30"/>
      <c r="UU65" s="30"/>
      <c r="UV65" s="30"/>
      <c r="UW65" s="30"/>
      <c r="UX65" s="30"/>
      <c r="UY65" s="30"/>
      <c r="UZ65" s="30"/>
      <c r="VA65" s="30"/>
      <c r="VB65" s="30"/>
      <c r="VC65" s="30"/>
      <c r="VD65" s="30"/>
      <c r="VE65" s="30"/>
      <c r="VF65" s="30"/>
      <c r="VG65" s="30"/>
      <c r="VH65" s="30"/>
      <c r="VI65" s="30"/>
      <c r="VJ65" s="30"/>
      <c r="VK65" s="30"/>
      <c r="VL65" s="30"/>
      <c r="VM65" s="30"/>
      <c r="VN65" s="30"/>
      <c r="VO65" s="30"/>
      <c r="VP65" s="30"/>
      <c r="VQ65" s="30"/>
      <c r="VR65" s="30"/>
      <c r="VS65" s="30"/>
      <c r="VT65" s="30"/>
      <c r="VU65" s="30"/>
      <c r="VV65" s="30"/>
      <c r="VW65" s="30"/>
      <c r="VX65" s="30"/>
      <c r="VY65" s="30"/>
      <c r="VZ65" s="30"/>
      <c r="WA65" s="30"/>
      <c r="WB65" s="30"/>
      <c r="WC65" s="30"/>
      <c r="WD65" s="30"/>
      <c r="WE65" s="30"/>
      <c r="WF65" s="30"/>
      <c r="WG65" s="30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</row>
    <row r="66" spans="1:761" ht="14.25" customHeight="1" x14ac:dyDescent="0.2">
      <c r="C66" s="52"/>
      <c r="D66" s="27" t="s">
        <v>55</v>
      </c>
      <c r="E66" s="28" t="s">
        <v>185</v>
      </c>
      <c r="F66" s="41">
        <f t="shared" si="0"/>
        <v>59.2</v>
      </c>
      <c r="G66" s="42">
        <f t="shared" si="1"/>
        <v>6</v>
      </c>
      <c r="H66" s="43">
        <f t="shared" ref="H66" si="15">F66/G66</f>
        <v>9.8666666666666671</v>
      </c>
      <c r="I66" s="44">
        <f t="shared" si="2"/>
        <v>0</v>
      </c>
      <c r="J66" s="45">
        <f t="shared" si="11"/>
        <v>0</v>
      </c>
      <c r="K66" s="46">
        <f t="shared" si="4"/>
        <v>0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>
        <v>12</v>
      </c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>
        <v>14</v>
      </c>
      <c r="BI66" s="10"/>
      <c r="BJ66" s="10"/>
      <c r="BK66" s="10"/>
      <c r="BL66" s="10"/>
      <c r="BM66" s="10"/>
      <c r="BN66" s="10"/>
      <c r="BO66" s="10"/>
      <c r="BP66" s="10"/>
      <c r="BQ66" s="10">
        <v>13.2</v>
      </c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>
        <v>2</v>
      </c>
      <c r="CP66" s="10"/>
      <c r="CQ66" s="10"/>
      <c r="CR66" s="10">
        <v>8</v>
      </c>
      <c r="CS66" s="10"/>
      <c r="CT66" s="10"/>
      <c r="CU66" s="10"/>
      <c r="CV66" s="10"/>
      <c r="CW66" s="10"/>
      <c r="CX66" s="10">
        <v>10</v>
      </c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83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34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30"/>
      <c r="QA66" s="30"/>
      <c r="QB66" s="30"/>
      <c r="QC66" s="30"/>
      <c r="QD66" s="30"/>
      <c r="QE66" s="30"/>
      <c r="QF66" s="30"/>
      <c r="QG66" s="30"/>
      <c r="QH66" s="30"/>
      <c r="QI66" s="30"/>
      <c r="QJ66" s="30"/>
      <c r="QK66" s="30"/>
      <c r="QL66" s="30"/>
      <c r="QM66" s="30"/>
      <c r="QN66" s="30"/>
      <c r="QO66" s="30"/>
      <c r="QP66" s="30"/>
      <c r="QQ66" s="30"/>
      <c r="QR66" s="30"/>
      <c r="QS66" s="30"/>
      <c r="QT66" s="30"/>
      <c r="QU66" s="30"/>
      <c r="QV66" s="30"/>
      <c r="QW66" s="30"/>
      <c r="QX66" s="30"/>
      <c r="QY66" s="30"/>
      <c r="QZ66" s="30"/>
      <c r="RA66" s="30"/>
      <c r="RB66" s="30"/>
      <c r="RC66" s="30"/>
      <c r="RD66" s="30"/>
      <c r="RE66" s="30"/>
      <c r="RF66" s="30"/>
      <c r="RG66" s="30"/>
      <c r="RH66" s="30"/>
      <c r="RI66" s="30"/>
      <c r="RJ66" s="30"/>
      <c r="RK66" s="30"/>
      <c r="RL66" s="30"/>
      <c r="RM66" s="30"/>
      <c r="RN66" s="30"/>
      <c r="RO66" s="30"/>
      <c r="RP66" s="30"/>
      <c r="RQ66" s="30"/>
      <c r="RR66" s="30"/>
      <c r="RS66" s="30"/>
      <c r="RT66" s="30"/>
      <c r="RU66" s="30"/>
      <c r="RV66" s="30"/>
      <c r="RW66" s="30"/>
      <c r="RX66" s="30"/>
      <c r="RY66" s="30"/>
      <c r="RZ66" s="30"/>
      <c r="SA66" s="30"/>
      <c r="SB66" s="30"/>
      <c r="SC66" s="30"/>
      <c r="SD66" s="30"/>
      <c r="SE66" s="30"/>
      <c r="SF66" s="30"/>
      <c r="SG66" s="30"/>
      <c r="SH66" s="30"/>
      <c r="SI66" s="30"/>
      <c r="SJ66" s="30"/>
      <c r="SK66" s="30"/>
      <c r="SL66" s="30"/>
      <c r="SM66" s="30"/>
      <c r="SN66" s="30"/>
      <c r="SO66" s="30"/>
      <c r="SP66" s="30"/>
      <c r="SQ66" s="30"/>
      <c r="SR66" s="30"/>
      <c r="SS66" s="30"/>
      <c r="ST66" s="30"/>
      <c r="SU66" s="30"/>
      <c r="SV66" s="30"/>
      <c r="SW66" s="30"/>
      <c r="SX66" s="30"/>
      <c r="SY66" s="30"/>
      <c r="SZ66" s="30"/>
      <c r="TA66" s="30"/>
      <c r="TB66" s="30"/>
      <c r="TC66" s="30"/>
      <c r="TD66" s="30"/>
      <c r="TE66" s="30"/>
      <c r="TF66" s="30"/>
      <c r="TG66" s="30"/>
      <c r="TH66" s="30"/>
      <c r="TI66" s="30"/>
      <c r="TJ66" s="30"/>
      <c r="TK66" s="30"/>
      <c r="TL66" s="30"/>
      <c r="TM66" s="30"/>
      <c r="TN66" s="30"/>
      <c r="TO66" s="30"/>
      <c r="TP66" s="30"/>
      <c r="TQ66" s="30"/>
      <c r="TR66" s="30"/>
      <c r="TS66" s="30"/>
      <c r="TT66" s="30"/>
      <c r="TU66" s="30"/>
      <c r="TV66" s="30"/>
      <c r="TW66" s="30"/>
      <c r="TX66" s="30"/>
      <c r="TY66" s="30"/>
      <c r="TZ66" s="30"/>
      <c r="UA66" s="30"/>
      <c r="UB66" s="30"/>
      <c r="UC66" s="30"/>
      <c r="UD66" s="30"/>
      <c r="UE66" s="30"/>
      <c r="UF66" s="30"/>
      <c r="UG66" s="30"/>
      <c r="UH66" s="30"/>
      <c r="UI66" s="30"/>
      <c r="UJ66" s="30"/>
      <c r="UK66" s="30"/>
      <c r="UL66" s="30"/>
      <c r="UM66" s="30"/>
      <c r="UN66" s="30"/>
      <c r="UO66" s="30"/>
      <c r="UP66" s="30"/>
      <c r="UQ66" s="30"/>
      <c r="UR66" s="30"/>
      <c r="US66" s="30"/>
      <c r="UT66" s="30"/>
      <c r="UU66" s="30"/>
      <c r="UV66" s="30"/>
      <c r="UW66" s="30"/>
      <c r="UX66" s="30"/>
      <c r="UY66" s="30"/>
      <c r="UZ66" s="30"/>
      <c r="VA66" s="30"/>
      <c r="VB66" s="30"/>
      <c r="VC66" s="30"/>
      <c r="VD66" s="30"/>
      <c r="VE66" s="30"/>
      <c r="VF66" s="30"/>
      <c r="VG66" s="30"/>
      <c r="VH66" s="30"/>
      <c r="VI66" s="30"/>
      <c r="VJ66" s="30"/>
      <c r="VK66" s="30"/>
      <c r="VL66" s="30"/>
      <c r="VM66" s="30"/>
      <c r="VN66" s="30"/>
      <c r="VO66" s="30"/>
      <c r="VP66" s="30"/>
      <c r="VQ66" s="30"/>
      <c r="VR66" s="30"/>
      <c r="VS66" s="30"/>
      <c r="VT66" s="30"/>
      <c r="VU66" s="30"/>
      <c r="VV66" s="30"/>
      <c r="VW66" s="30"/>
      <c r="VX66" s="30"/>
      <c r="VY66" s="30"/>
      <c r="VZ66" s="30"/>
      <c r="WA66" s="30"/>
      <c r="WB66" s="30"/>
      <c r="WC66" s="30"/>
      <c r="WD66" s="30"/>
      <c r="WE66" s="30"/>
      <c r="WF66" s="30"/>
      <c r="WG66" s="30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</row>
    <row r="67" spans="1:761" ht="14.25" customHeight="1" x14ac:dyDescent="0.2">
      <c r="D67" s="27" t="s">
        <v>6</v>
      </c>
      <c r="E67" s="28" t="s">
        <v>143</v>
      </c>
      <c r="F67" s="41">
        <f t="shared" si="0"/>
        <v>79.599999999999994</v>
      </c>
      <c r="G67" s="42">
        <f t="shared" si="1"/>
        <v>4</v>
      </c>
      <c r="H67" s="43">
        <f t="shared" si="5"/>
        <v>19.899999999999999</v>
      </c>
      <c r="I67" s="44">
        <f t="shared" si="2"/>
        <v>0</v>
      </c>
      <c r="J67" s="45">
        <f t="shared" si="11"/>
        <v>0</v>
      </c>
      <c r="K67" s="46">
        <f t="shared" si="4"/>
        <v>0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>
        <v>13.6</v>
      </c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>
        <v>14</v>
      </c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>
        <v>32</v>
      </c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34"/>
      <c r="CR67" s="10"/>
      <c r="CS67" s="10">
        <v>20</v>
      </c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83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34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30"/>
      <c r="QA67" s="30"/>
      <c r="QB67" s="30"/>
      <c r="QC67" s="30"/>
      <c r="QD67" s="30"/>
      <c r="QE67" s="30"/>
      <c r="QF67" s="30"/>
      <c r="QG67" s="30"/>
      <c r="QH67" s="30"/>
      <c r="QI67" s="30"/>
      <c r="QJ67" s="30"/>
      <c r="QK67" s="30"/>
      <c r="QL67" s="30"/>
      <c r="QM67" s="30"/>
      <c r="QN67" s="30"/>
      <c r="QO67" s="30"/>
      <c r="QP67" s="30"/>
      <c r="QQ67" s="30"/>
      <c r="QR67" s="30"/>
      <c r="QS67" s="30"/>
      <c r="QT67" s="30"/>
      <c r="QU67" s="30"/>
      <c r="QV67" s="30"/>
      <c r="QW67" s="30"/>
      <c r="QX67" s="30"/>
      <c r="QY67" s="30"/>
      <c r="QZ67" s="30"/>
      <c r="RA67" s="30"/>
      <c r="RB67" s="30"/>
      <c r="RC67" s="30"/>
      <c r="RD67" s="30"/>
      <c r="RE67" s="30"/>
      <c r="RF67" s="30"/>
      <c r="RG67" s="30"/>
      <c r="RH67" s="30"/>
      <c r="RI67" s="30"/>
      <c r="RJ67" s="30"/>
      <c r="RK67" s="30"/>
      <c r="RL67" s="30"/>
      <c r="RM67" s="30"/>
      <c r="RN67" s="30"/>
      <c r="RO67" s="30"/>
      <c r="RP67" s="30"/>
      <c r="RQ67" s="30"/>
      <c r="RR67" s="30"/>
      <c r="RS67" s="30"/>
      <c r="RT67" s="30"/>
      <c r="RU67" s="30"/>
      <c r="RV67" s="30"/>
      <c r="RW67" s="30"/>
      <c r="RX67" s="30"/>
      <c r="RY67" s="30"/>
      <c r="RZ67" s="30"/>
      <c r="SA67" s="30"/>
      <c r="SB67" s="30"/>
      <c r="SC67" s="30"/>
      <c r="SD67" s="30"/>
      <c r="SE67" s="30"/>
      <c r="SF67" s="30"/>
      <c r="SG67" s="30"/>
      <c r="SH67" s="30"/>
      <c r="SI67" s="30"/>
      <c r="SJ67" s="30"/>
      <c r="SK67" s="30"/>
      <c r="SL67" s="30"/>
      <c r="SM67" s="30"/>
      <c r="SN67" s="30"/>
      <c r="SO67" s="30"/>
      <c r="SP67" s="30"/>
      <c r="SQ67" s="30"/>
      <c r="SR67" s="30"/>
      <c r="SS67" s="30"/>
      <c r="ST67" s="30"/>
      <c r="SU67" s="30"/>
      <c r="SV67" s="30"/>
      <c r="SW67" s="30"/>
      <c r="SX67" s="30"/>
      <c r="SY67" s="30"/>
      <c r="SZ67" s="30"/>
      <c r="TA67" s="30"/>
      <c r="TB67" s="30"/>
      <c r="TC67" s="30"/>
      <c r="TD67" s="30"/>
      <c r="TE67" s="30"/>
      <c r="TF67" s="30"/>
      <c r="TG67" s="30"/>
      <c r="TH67" s="30"/>
      <c r="TI67" s="30"/>
      <c r="TJ67" s="30"/>
      <c r="TK67" s="30"/>
      <c r="TL67" s="30"/>
      <c r="TM67" s="30"/>
      <c r="TN67" s="30"/>
      <c r="TO67" s="30"/>
      <c r="TP67" s="30"/>
      <c r="TQ67" s="30"/>
      <c r="TR67" s="30"/>
      <c r="TS67" s="30"/>
      <c r="TT67" s="30"/>
      <c r="TU67" s="30"/>
      <c r="TV67" s="30"/>
      <c r="TW67" s="30"/>
      <c r="TX67" s="30"/>
      <c r="TY67" s="30"/>
      <c r="TZ67" s="30"/>
      <c r="UA67" s="30"/>
      <c r="UB67" s="30"/>
      <c r="UC67" s="30"/>
      <c r="UD67" s="30"/>
      <c r="UE67" s="30"/>
      <c r="UF67" s="30"/>
      <c r="UG67" s="30"/>
      <c r="UH67" s="30"/>
      <c r="UI67" s="30"/>
      <c r="UJ67" s="30"/>
      <c r="UK67" s="30"/>
      <c r="UL67" s="30"/>
      <c r="UM67" s="30"/>
      <c r="UN67" s="30"/>
      <c r="UO67" s="30"/>
      <c r="UP67" s="30"/>
      <c r="UQ67" s="30"/>
      <c r="UR67" s="30"/>
      <c r="US67" s="30"/>
      <c r="UT67" s="30"/>
      <c r="UU67" s="30"/>
      <c r="UV67" s="30"/>
      <c r="UW67" s="30"/>
      <c r="UX67" s="30"/>
      <c r="UY67" s="30"/>
      <c r="UZ67" s="30"/>
      <c r="VA67" s="30"/>
      <c r="VB67" s="30"/>
      <c r="VC67" s="30"/>
      <c r="VD67" s="30"/>
      <c r="VE67" s="30"/>
      <c r="VF67" s="30"/>
      <c r="VG67" s="30"/>
      <c r="VH67" s="30"/>
      <c r="VI67" s="30"/>
      <c r="VJ67" s="30"/>
      <c r="VK67" s="30"/>
      <c r="VL67" s="30"/>
      <c r="VM67" s="30"/>
      <c r="VN67" s="30"/>
      <c r="VO67" s="30"/>
      <c r="VP67" s="30"/>
      <c r="VQ67" s="30"/>
      <c r="VR67" s="30"/>
      <c r="VS67" s="30"/>
      <c r="VT67" s="30"/>
      <c r="VU67" s="30"/>
      <c r="VV67" s="30"/>
      <c r="VW67" s="30"/>
      <c r="VX67" s="30"/>
      <c r="VY67" s="30"/>
      <c r="VZ67" s="30"/>
      <c r="WA67" s="30"/>
      <c r="WB67" s="30"/>
      <c r="WC67" s="30"/>
      <c r="WD67" s="30"/>
      <c r="WE67" s="30"/>
      <c r="WF67" s="30"/>
      <c r="WG67" s="30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</row>
    <row r="68" spans="1:761" ht="14.25" customHeight="1" x14ac:dyDescent="0.2">
      <c r="B68" s="13"/>
      <c r="D68" s="27" t="s">
        <v>6</v>
      </c>
      <c r="E68" s="28" t="s">
        <v>138</v>
      </c>
      <c r="F68" s="41">
        <f t="shared" si="0"/>
        <v>88.1</v>
      </c>
      <c r="G68" s="42">
        <f t="shared" si="1"/>
        <v>10</v>
      </c>
      <c r="H68" s="43">
        <f t="shared" si="5"/>
        <v>8.8099999999999987</v>
      </c>
      <c r="I68" s="44">
        <f t="shared" si="2"/>
        <v>0</v>
      </c>
      <c r="J68" s="45">
        <f t="shared" si="11"/>
        <v>0</v>
      </c>
      <c r="K68" s="46">
        <f t="shared" si="4"/>
        <v>1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>
        <v>12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>
        <v>5</v>
      </c>
      <c r="AP68" s="10"/>
      <c r="AQ68" s="10"/>
      <c r="AR68" s="10"/>
      <c r="AS68" s="10"/>
      <c r="AT68" s="10"/>
      <c r="AU68" s="10"/>
      <c r="AV68" s="10"/>
      <c r="AW68" s="10">
        <v>15.6</v>
      </c>
      <c r="AX68" s="10"/>
      <c r="AY68" s="10"/>
      <c r="AZ68" s="10">
        <v>21</v>
      </c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34">
        <v>10</v>
      </c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>
        <v>16.5</v>
      </c>
      <c r="CF68" s="10"/>
      <c r="CG68" s="10"/>
      <c r="CH68" s="10"/>
      <c r="CI68" s="10"/>
      <c r="CJ68" s="10"/>
      <c r="CK68" s="10">
        <v>2</v>
      </c>
      <c r="CL68" s="10">
        <v>2</v>
      </c>
      <c r="CM68" s="10">
        <v>2</v>
      </c>
      <c r="CN68" s="10"/>
      <c r="CO68" s="10">
        <v>2</v>
      </c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83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34"/>
      <c r="FF68" s="10"/>
      <c r="FG68" s="10"/>
      <c r="FH68" s="10"/>
      <c r="FI68" s="10"/>
      <c r="FJ68" s="10"/>
      <c r="FK68" s="10"/>
      <c r="FL68" s="10"/>
      <c r="FM68" s="10"/>
      <c r="FN68" s="34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34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30"/>
      <c r="QA68" s="30"/>
      <c r="QB68" s="30"/>
      <c r="QC68" s="30"/>
      <c r="QD68" s="30"/>
      <c r="QE68" s="30"/>
      <c r="QF68" s="30"/>
      <c r="QG68" s="30"/>
      <c r="QH68" s="30"/>
      <c r="QI68" s="30"/>
      <c r="QJ68" s="30"/>
      <c r="QK68" s="30"/>
      <c r="QL68" s="30"/>
      <c r="QM68" s="30"/>
      <c r="QN68" s="30"/>
      <c r="QO68" s="30"/>
      <c r="QP68" s="30"/>
      <c r="QQ68" s="30"/>
      <c r="QR68" s="30"/>
      <c r="QS68" s="30"/>
      <c r="QT68" s="30"/>
      <c r="QU68" s="30"/>
      <c r="QV68" s="30"/>
      <c r="QW68" s="30"/>
      <c r="QX68" s="30"/>
      <c r="QY68" s="30"/>
      <c r="QZ68" s="30"/>
      <c r="RA68" s="30"/>
      <c r="RB68" s="30"/>
      <c r="RC68" s="30"/>
      <c r="RD68" s="30"/>
      <c r="RE68" s="30"/>
      <c r="RF68" s="30"/>
      <c r="RG68" s="30"/>
      <c r="RH68" s="30"/>
      <c r="RI68" s="30"/>
      <c r="RJ68" s="30"/>
      <c r="RK68" s="30"/>
      <c r="RL68" s="30"/>
      <c r="RM68" s="30"/>
      <c r="RN68" s="30"/>
      <c r="RO68" s="30"/>
      <c r="RP68" s="30"/>
      <c r="RQ68" s="30"/>
      <c r="RR68" s="30"/>
      <c r="RS68" s="30"/>
      <c r="RT68" s="30"/>
      <c r="RU68" s="30"/>
      <c r="RV68" s="30"/>
      <c r="RW68" s="30"/>
      <c r="RX68" s="30"/>
      <c r="RY68" s="30"/>
      <c r="RZ68" s="30"/>
      <c r="SA68" s="30"/>
      <c r="SB68" s="30"/>
      <c r="SC68" s="30"/>
      <c r="SD68" s="30"/>
      <c r="SE68" s="30"/>
      <c r="SF68" s="30"/>
      <c r="SG68" s="30"/>
      <c r="SH68" s="30"/>
      <c r="SI68" s="30"/>
      <c r="SJ68" s="30"/>
      <c r="SK68" s="30"/>
      <c r="SL68" s="30"/>
      <c r="SM68" s="30"/>
      <c r="SN68" s="30"/>
      <c r="SO68" s="30"/>
      <c r="SP68" s="30"/>
      <c r="SQ68" s="30"/>
      <c r="SR68" s="30"/>
      <c r="SS68" s="30"/>
      <c r="ST68" s="30"/>
      <c r="SU68" s="30"/>
      <c r="SV68" s="30"/>
      <c r="SW68" s="30"/>
      <c r="SX68" s="30"/>
      <c r="SY68" s="30"/>
      <c r="SZ68" s="30"/>
      <c r="TA68" s="30"/>
      <c r="TB68" s="30"/>
      <c r="TC68" s="30"/>
      <c r="TD68" s="30"/>
      <c r="TE68" s="30"/>
      <c r="TF68" s="30"/>
      <c r="TG68" s="30"/>
      <c r="TH68" s="30"/>
      <c r="TI68" s="30"/>
      <c r="TJ68" s="30"/>
      <c r="TK68" s="30"/>
      <c r="TL68" s="30"/>
      <c r="TM68" s="30"/>
      <c r="TN68" s="30"/>
      <c r="TO68" s="30"/>
      <c r="TP68" s="30"/>
      <c r="TQ68" s="30"/>
      <c r="TR68" s="30"/>
      <c r="TS68" s="30"/>
      <c r="TT68" s="30"/>
      <c r="TU68" s="30"/>
      <c r="TV68" s="30"/>
      <c r="TW68" s="30"/>
      <c r="TX68" s="30"/>
      <c r="TY68" s="30"/>
      <c r="TZ68" s="30"/>
      <c r="UA68" s="30"/>
      <c r="UB68" s="30"/>
      <c r="UC68" s="30"/>
      <c r="UD68" s="30"/>
      <c r="UE68" s="30"/>
      <c r="UF68" s="30"/>
      <c r="UG68" s="30"/>
      <c r="UH68" s="30"/>
      <c r="UI68" s="30"/>
      <c r="UJ68" s="30"/>
      <c r="UK68" s="30"/>
      <c r="UL68" s="30"/>
      <c r="UM68" s="30"/>
      <c r="UN68" s="30"/>
      <c r="UO68" s="30"/>
      <c r="UP68" s="30"/>
      <c r="UQ68" s="30"/>
      <c r="UR68" s="30"/>
      <c r="US68" s="30"/>
      <c r="UT68" s="30"/>
      <c r="UU68" s="30"/>
      <c r="UV68" s="30"/>
      <c r="UW68" s="30"/>
      <c r="UX68" s="30"/>
      <c r="UY68" s="30"/>
      <c r="UZ68" s="30"/>
      <c r="VA68" s="30"/>
      <c r="VB68" s="30"/>
      <c r="VC68" s="30"/>
      <c r="VD68" s="30"/>
      <c r="VE68" s="30"/>
      <c r="VF68" s="30"/>
      <c r="VG68" s="30"/>
      <c r="VH68" s="30"/>
      <c r="VI68" s="30"/>
      <c r="VJ68" s="30"/>
      <c r="VK68" s="30"/>
      <c r="VL68" s="30"/>
      <c r="VM68" s="30"/>
      <c r="VN68" s="30"/>
      <c r="VO68" s="30"/>
      <c r="VP68" s="30"/>
      <c r="VQ68" s="30"/>
      <c r="VR68" s="30"/>
      <c r="VS68" s="30"/>
      <c r="VT68" s="30"/>
      <c r="VU68" s="30"/>
      <c r="VV68" s="30"/>
      <c r="VW68" s="30"/>
      <c r="VX68" s="30"/>
      <c r="VY68" s="30"/>
      <c r="VZ68" s="30"/>
      <c r="WA68" s="30"/>
      <c r="WB68" s="30"/>
      <c r="WC68" s="30"/>
      <c r="WD68" s="30"/>
      <c r="WE68" s="30"/>
      <c r="WF68" s="30"/>
      <c r="WG68" s="30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</row>
    <row r="69" spans="1:761" ht="14.25" customHeight="1" x14ac:dyDescent="0.2">
      <c r="C69" t="s">
        <v>124</v>
      </c>
      <c r="D69" s="27" t="s">
        <v>6</v>
      </c>
      <c r="E69" s="28" t="s">
        <v>20</v>
      </c>
      <c r="F69" s="41">
        <f t="shared" ref="F69:F135" si="16">SUM(L69:RO69)</f>
        <v>176</v>
      </c>
      <c r="G69" s="42">
        <f t="shared" ref="G69:G135" si="17">COUNTIF(L69:RO69,"&gt;0")</f>
        <v>14</v>
      </c>
      <c r="H69" s="43">
        <f t="shared" si="5"/>
        <v>12.571428571428571</v>
      </c>
      <c r="I69" s="44">
        <f t="shared" ref="I69:I135" si="18">COUNTIF(L69:RO69,"&gt;42")</f>
        <v>0</v>
      </c>
      <c r="J69" s="45">
        <f t="shared" ref="J69:J100" si="19">COUNTIF(L69:RO69,"42")</f>
        <v>0</v>
      </c>
      <c r="K69" s="46">
        <f t="shared" ref="K69:K135" si="20">COUNTIF(L69:RO69,"21")</f>
        <v>0</v>
      </c>
      <c r="L69" s="10"/>
      <c r="M69" s="10"/>
      <c r="N69" s="10"/>
      <c r="O69" s="10">
        <v>13</v>
      </c>
      <c r="P69" s="10"/>
      <c r="Q69" s="10">
        <v>13</v>
      </c>
      <c r="R69" s="10"/>
      <c r="S69" s="10"/>
      <c r="T69" s="10"/>
      <c r="U69" s="10"/>
      <c r="V69" s="10">
        <v>14</v>
      </c>
      <c r="W69" s="10"/>
      <c r="X69" s="10"/>
      <c r="Y69" s="10"/>
      <c r="Z69" s="10"/>
      <c r="AA69" s="10"/>
      <c r="AB69" s="10"/>
      <c r="AC69" s="10"/>
      <c r="AD69" s="10"/>
      <c r="AE69" s="10"/>
      <c r="AF69" s="10">
        <v>13</v>
      </c>
      <c r="AG69" s="10"/>
      <c r="AH69" s="10"/>
      <c r="AI69" s="10">
        <v>10</v>
      </c>
      <c r="AJ69" s="10"/>
      <c r="AK69" s="10"/>
      <c r="AL69" s="10"/>
      <c r="AM69" s="10"/>
      <c r="AN69" s="10"/>
      <c r="AO69" s="10"/>
      <c r="AP69" s="34">
        <v>14</v>
      </c>
      <c r="AQ69" s="10"/>
      <c r="AR69" s="10"/>
      <c r="AS69" s="10">
        <v>12</v>
      </c>
      <c r="AT69" s="10"/>
      <c r="AU69" s="10"/>
      <c r="AV69" s="10"/>
      <c r="AW69" s="10"/>
      <c r="AX69" s="10"/>
      <c r="AY69" s="10">
        <v>12</v>
      </c>
      <c r="AZ69" s="10"/>
      <c r="BA69" s="10"/>
      <c r="BB69" s="10"/>
      <c r="BC69" s="10"/>
      <c r="BD69" s="10"/>
      <c r="BE69" s="10">
        <v>12</v>
      </c>
      <c r="BF69" s="10"/>
      <c r="BG69" s="10">
        <v>12</v>
      </c>
      <c r="BH69" s="10"/>
      <c r="BI69" s="10"/>
      <c r="BJ69" s="10"/>
      <c r="BK69" s="10"/>
      <c r="BL69" s="10"/>
      <c r="BM69" s="10">
        <v>16</v>
      </c>
      <c r="BN69" s="10">
        <v>13</v>
      </c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>
        <v>12</v>
      </c>
      <c r="CJ69" s="10">
        <v>10</v>
      </c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83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34"/>
      <c r="FH69" s="34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30"/>
      <c r="QA69" s="30"/>
      <c r="QB69" s="30"/>
      <c r="QC69" s="30"/>
      <c r="QD69" s="30"/>
      <c r="QE69" s="30"/>
      <c r="QF69" s="30"/>
      <c r="QG69" s="30"/>
      <c r="QH69" s="30"/>
      <c r="QI69" s="30"/>
      <c r="QJ69" s="30"/>
      <c r="QK69" s="30"/>
      <c r="QL69" s="30"/>
      <c r="QM69" s="30"/>
      <c r="QN69" s="30"/>
      <c r="QO69" s="30"/>
      <c r="QP69" s="30"/>
      <c r="QQ69" s="30"/>
      <c r="QR69" s="30"/>
      <c r="QS69" s="30"/>
      <c r="QT69" s="30"/>
      <c r="QU69" s="30"/>
      <c r="QV69" s="30"/>
      <c r="QW69" s="30"/>
      <c r="QX69" s="30"/>
      <c r="QY69" s="30"/>
      <c r="QZ69" s="30"/>
      <c r="RA69" s="30"/>
      <c r="RB69" s="30"/>
      <c r="RC69" s="30"/>
      <c r="RD69" s="30"/>
      <c r="RE69" s="30"/>
      <c r="RF69" s="30"/>
      <c r="RG69" s="30"/>
      <c r="RH69" s="30"/>
      <c r="RI69" s="30"/>
      <c r="RJ69" s="30"/>
      <c r="RK69" s="30"/>
      <c r="RL69" s="30"/>
      <c r="RM69" s="30"/>
      <c r="RN69" s="30"/>
      <c r="RO69" s="30"/>
      <c r="RP69" s="30"/>
      <c r="RQ69" s="30"/>
      <c r="RR69" s="30"/>
      <c r="RS69" s="30"/>
      <c r="RT69" s="30"/>
      <c r="RU69" s="30"/>
      <c r="RV69" s="30"/>
      <c r="RW69" s="30"/>
      <c r="RX69" s="30"/>
      <c r="RY69" s="30"/>
      <c r="RZ69" s="30"/>
      <c r="SA69" s="30"/>
      <c r="SB69" s="30"/>
      <c r="SC69" s="30"/>
      <c r="SD69" s="30"/>
      <c r="SE69" s="30"/>
      <c r="SF69" s="30"/>
      <c r="SG69" s="30"/>
      <c r="SH69" s="30"/>
      <c r="SI69" s="30"/>
      <c r="SJ69" s="30"/>
      <c r="SK69" s="30"/>
      <c r="SL69" s="30"/>
      <c r="SM69" s="30"/>
      <c r="SN69" s="30"/>
      <c r="SO69" s="30"/>
      <c r="SP69" s="30"/>
      <c r="SQ69" s="30"/>
      <c r="SR69" s="30"/>
      <c r="SS69" s="30"/>
      <c r="ST69" s="30"/>
      <c r="SU69" s="30"/>
      <c r="SV69" s="30"/>
      <c r="SW69" s="30"/>
      <c r="SX69" s="30"/>
      <c r="SY69" s="30"/>
      <c r="SZ69" s="30"/>
      <c r="TA69" s="30"/>
      <c r="TB69" s="30"/>
      <c r="TC69" s="30"/>
      <c r="TD69" s="30"/>
      <c r="TE69" s="30"/>
      <c r="TF69" s="30"/>
      <c r="TG69" s="30"/>
      <c r="TH69" s="30"/>
      <c r="TI69" s="30"/>
      <c r="TJ69" s="30"/>
      <c r="TK69" s="30"/>
      <c r="TL69" s="30"/>
      <c r="TM69" s="30"/>
      <c r="TN69" s="30"/>
      <c r="TO69" s="30"/>
      <c r="TP69" s="30"/>
      <c r="TQ69" s="30"/>
      <c r="TR69" s="30"/>
      <c r="TS69" s="30"/>
      <c r="TT69" s="30"/>
      <c r="TU69" s="30"/>
      <c r="TV69" s="30"/>
      <c r="TW69" s="30"/>
      <c r="TX69" s="30"/>
      <c r="TY69" s="30"/>
      <c r="TZ69" s="30"/>
      <c r="UA69" s="30"/>
      <c r="UB69" s="30"/>
      <c r="UC69" s="30"/>
      <c r="UD69" s="30"/>
      <c r="UE69" s="30"/>
      <c r="UF69" s="30"/>
      <c r="UG69" s="30"/>
      <c r="UH69" s="30"/>
      <c r="UI69" s="30"/>
      <c r="UJ69" s="30"/>
      <c r="UK69" s="30"/>
      <c r="UL69" s="30"/>
      <c r="UM69" s="30"/>
      <c r="UN69" s="30"/>
      <c r="UO69" s="30"/>
      <c r="UP69" s="30"/>
      <c r="UQ69" s="30"/>
      <c r="UR69" s="30"/>
      <c r="US69" s="30"/>
      <c r="UT69" s="30"/>
      <c r="UU69" s="30"/>
      <c r="UV69" s="30"/>
      <c r="UW69" s="30"/>
      <c r="UX69" s="30"/>
      <c r="UY69" s="30"/>
      <c r="UZ69" s="30"/>
      <c r="VA69" s="30"/>
      <c r="VB69" s="30"/>
      <c r="VC69" s="30"/>
      <c r="VD69" s="30"/>
      <c r="VE69" s="30"/>
      <c r="VF69" s="30"/>
      <c r="VG69" s="30"/>
      <c r="VH69" s="30"/>
      <c r="VI69" s="30"/>
      <c r="VJ69" s="30"/>
      <c r="VK69" s="30"/>
      <c r="VL69" s="30"/>
      <c r="VM69" s="30"/>
      <c r="VN69" s="30"/>
      <c r="VO69" s="30"/>
      <c r="VP69" s="30"/>
      <c r="VQ69" s="30"/>
      <c r="VR69" s="30"/>
      <c r="VS69" s="30"/>
      <c r="VT69" s="30"/>
      <c r="VU69" s="30"/>
      <c r="VV69" s="30"/>
      <c r="VW69" s="30"/>
      <c r="VX69" s="30"/>
      <c r="VY69" s="30"/>
      <c r="VZ69" s="30"/>
      <c r="WA69" s="30"/>
      <c r="WB69" s="30"/>
      <c r="WC69" s="30"/>
      <c r="WD69" s="30"/>
      <c r="WE69" s="30"/>
      <c r="WF69" s="30"/>
      <c r="WG69" s="30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  <c r="ZI69" s="4"/>
      <c r="ZJ69" s="4"/>
      <c r="ZK69" s="4"/>
      <c r="ZL69" s="4"/>
      <c r="ZM69" s="4"/>
      <c r="ZN69" s="4"/>
      <c r="ZO69" s="4"/>
      <c r="ZP69" s="4"/>
      <c r="ZQ69" s="4"/>
      <c r="ZR69" s="4"/>
      <c r="ZS69" s="4"/>
      <c r="ZT69" s="4"/>
      <c r="ZU69" s="4"/>
      <c r="ZV69" s="4"/>
      <c r="ZW69" s="4"/>
      <c r="ZX69" s="4"/>
      <c r="ZY69" s="4"/>
      <c r="ZZ69" s="4"/>
      <c r="AAA69" s="4"/>
      <c r="AAB69" s="4"/>
      <c r="AAC69" s="4"/>
      <c r="AAD69" s="4"/>
      <c r="AAE69" s="4"/>
      <c r="AAF69" s="4"/>
      <c r="AAG69" s="4"/>
      <c r="AAH69" s="4"/>
      <c r="AAI69" s="4"/>
      <c r="AAJ69" s="4"/>
      <c r="AAK69" s="4"/>
      <c r="AAL69" s="4"/>
      <c r="AAM69" s="4"/>
      <c r="AAN69" s="4"/>
      <c r="AAO69" s="4"/>
      <c r="AAP69" s="4"/>
      <c r="AAQ69" s="4"/>
      <c r="AAR69" s="4"/>
      <c r="AAS69" s="4"/>
      <c r="AAT69" s="4"/>
      <c r="AAU69" s="4"/>
      <c r="AAV69" s="4"/>
      <c r="AAW69" s="4"/>
      <c r="AAX69" s="4"/>
      <c r="AAY69" s="4"/>
      <c r="AAZ69" s="4"/>
      <c r="ABA69" s="4"/>
      <c r="ABB69" s="4"/>
      <c r="ABC69" s="4"/>
      <c r="ABD69" s="4"/>
      <c r="ABE69" s="4"/>
      <c r="ABF69" s="4"/>
      <c r="ABG69" s="4"/>
      <c r="ABH69" s="4"/>
      <c r="ABI69" s="4"/>
      <c r="ABJ69" s="4"/>
      <c r="ABK69" s="4"/>
      <c r="ABL69" s="4"/>
      <c r="ABM69" s="4"/>
      <c r="ABN69" s="4"/>
      <c r="ABO69" s="4"/>
      <c r="ABP69" s="4"/>
      <c r="ABQ69" s="4"/>
      <c r="ABR69" s="4"/>
      <c r="ABS69" s="4"/>
      <c r="ABT69" s="4"/>
      <c r="ABU69" s="4"/>
      <c r="ABV69" s="4"/>
      <c r="ABW69" s="4"/>
      <c r="ABX69" s="4"/>
      <c r="ABY69" s="4"/>
      <c r="ABZ69" s="4"/>
      <c r="ACA69" s="4"/>
      <c r="ACB69" s="4"/>
      <c r="ACC69" s="4"/>
      <c r="ACD69" s="4"/>
      <c r="ACE69" s="4"/>
      <c r="ACF69" s="4"/>
      <c r="ACG69" s="4"/>
    </row>
    <row r="70" spans="1:761" ht="14.25" customHeight="1" x14ac:dyDescent="0.2">
      <c r="B70" s="13"/>
      <c r="D70" s="27" t="s">
        <v>6</v>
      </c>
      <c r="E70" s="28" t="s">
        <v>150</v>
      </c>
      <c r="F70" s="41">
        <f t="shared" si="16"/>
        <v>70.599999999999994</v>
      </c>
      <c r="G70" s="42">
        <f t="shared" si="17"/>
        <v>5</v>
      </c>
      <c r="H70" s="43"/>
      <c r="I70" s="44">
        <f t="shared" si="18"/>
        <v>0</v>
      </c>
      <c r="J70" s="45">
        <f t="shared" si="19"/>
        <v>0</v>
      </c>
      <c r="K70" s="46">
        <f t="shared" si="20"/>
        <v>1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>
        <v>12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13.6</v>
      </c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>
        <v>10</v>
      </c>
      <c r="BB70" s="10"/>
      <c r="BC70" s="10"/>
      <c r="BD70" s="10"/>
      <c r="BE70" s="10"/>
      <c r="BF70" s="10"/>
      <c r="BG70" s="10"/>
      <c r="BH70" s="10">
        <v>14</v>
      </c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>
        <v>21</v>
      </c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83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30"/>
      <c r="QA70" s="30"/>
      <c r="QB70" s="30"/>
      <c r="QC70" s="30"/>
      <c r="QD70" s="30"/>
      <c r="QE70" s="30"/>
      <c r="QF70" s="30"/>
      <c r="QG70" s="30"/>
      <c r="QH70" s="30"/>
      <c r="QI70" s="30"/>
      <c r="QJ70" s="30"/>
      <c r="QK70" s="30"/>
      <c r="QL70" s="30"/>
      <c r="QM70" s="30"/>
      <c r="QN70" s="30"/>
      <c r="QO70" s="30"/>
      <c r="QP70" s="30"/>
      <c r="QQ70" s="30"/>
      <c r="QR70" s="30"/>
      <c r="QS70" s="30"/>
      <c r="QT70" s="30"/>
      <c r="QU70" s="30"/>
      <c r="QV70" s="30"/>
      <c r="QW70" s="30"/>
      <c r="QX70" s="30"/>
      <c r="QY70" s="30"/>
      <c r="QZ70" s="30"/>
      <c r="RA70" s="30"/>
      <c r="RB70" s="30"/>
      <c r="RC70" s="30"/>
      <c r="RD70" s="30"/>
      <c r="RE70" s="30"/>
      <c r="RF70" s="30"/>
      <c r="RG70" s="30"/>
      <c r="RH70" s="30"/>
      <c r="RI70" s="30"/>
      <c r="RJ70" s="30"/>
      <c r="RK70" s="30"/>
      <c r="RL70" s="30"/>
      <c r="RM70" s="30"/>
      <c r="RN70" s="30"/>
      <c r="RO70" s="30"/>
      <c r="RP70" s="30"/>
      <c r="RQ70" s="30"/>
      <c r="RR70" s="30"/>
      <c r="RS70" s="30"/>
      <c r="RT70" s="30"/>
      <c r="RU70" s="30"/>
      <c r="RV70" s="30"/>
      <c r="RW70" s="30"/>
      <c r="RX70" s="30"/>
      <c r="RY70" s="30"/>
      <c r="RZ70" s="30"/>
      <c r="SA70" s="30"/>
      <c r="SB70" s="30"/>
      <c r="SC70" s="30"/>
      <c r="SD70" s="30"/>
      <c r="SE70" s="30"/>
      <c r="SF70" s="30"/>
      <c r="SG70" s="30"/>
      <c r="SH70" s="30"/>
      <c r="SI70" s="30"/>
      <c r="SJ70" s="30"/>
      <c r="SK70" s="30"/>
      <c r="SL70" s="30"/>
      <c r="SM70" s="30"/>
      <c r="SN70" s="30"/>
      <c r="SO70" s="30"/>
      <c r="SP70" s="30"/>
      <c r="SQ70" s="30"/>
      <c r="SR70" s="30"/>
      <c r="SS70" s="30"/>
      <c r="ST70" s="30"/>
      <c r="SU70" s="30"/>
      <c r="SV70" s="30"/>
      <c r="SW70" s="30"/>
      <c r="SX70" s="30"/>
      <c r="SY70" s="30"/>
      <c r="SZ70" s="30"/>
      <c r="TA70" s="30"/>
      <c r="TB70" s="30"/>
      <c r="TC70" s="30"/>
      <c r="TD70" s="30"/>
      <c r="TE70" s="30"/>
      <c r="TF70" s="30"/>
      <c r="TG70" s="30"/>
      <c r="TH70" s="30"/>
      <c r="TI70" s="30"/>
      <c r="TJ70" s="30"/>
      <c r="TK70" s="30"/>
      <c r="TL70" s="30"/>
      <c r="TM70" s="30"/>
      <c r="TN70" s="30"/>
      <c r="TO70" s="30"/>
      <c r="TP70" s="30"/>
      <c r="TQ70" s="30"/>
      <c r="TR70" s="30"/>
      <c r="TS70" s="30"/>
      <c r="TT70" s="30"/>
      <c r="TU70" s="30"/>
      <c r="TV70" s="30"/>
      <c r="TW70" s="30"/>
      <c r="TX70" s="30"/>
      <c r="TY70" s="30"/>
      <c r="TZ70" s="30"/>
      <c r="UA70" s="30"/>
      <c r="UB70" s="30"/>
      <c r="UC70" s="30"/>
      <c r="UD70" s="30"/>
      <c r="UE70" s="30"/>
      <c r="UF70" s="30"/>
      <c r="UG70" s="30"/>
      <c r="UH70" s="30"/>
      <c r="UI70" s="30"/>
      <c r="UJ70" s="30"/>
      <c r="UK70" s="30"/>
      <c r="UL70" s="30"/>
      <c r="UM70" s="30"/>
      <c r="UN70" s="30"/>
      <c r="UO70" s="30"/>
      <c r="UP70" s="30"/>
      <c r="UQ70" s="30"/>
      <c r="UR70" s="30"/>
      <c r="US70" s="30"/>
      <c r="UT70" s="30"/>
      <c r="UU70" s="30"/>
      <c r="UV70" s="30"/>
      <c r="UW70" s="30"/>
      <c r="UX70" s="30"/>
      <c r="UY70" s="30"/>
      <c r="UZ70" s="30"/>
      <c r="VA70" s="30"/>
      <c r="VB70" s="30"/>
      <c r="VC70" s="30"/>
      <c r="VD70" s="30"/>
      <c r="VE70" s="30"/>
      <c r="VF70" s="30"/>
      <c r="VG70" s="30"/>
      <c r="VH70" s="30"/>
      <c r="VI70" s="30"/>
      <c r="VJ70" s="30"/>
      <c r="VK70" s="30"/>
      <c r="VL70" s="30"/>
      <c r="VM70" s="30"/>
      <c r="VN70" s="30"/>
      <c r="VO70" s="30"/>
      <c r="VP70" s="30"/>
      <c r="VQ70" s="30"/>
      <c r="VR70" s="30"/>
      <c r="VS70" s="30"/>
      <c r="VT70" s="30"/>
      <c r="VU70" s="30"/>
      <c r="VV70" s="30"/>
      <c r="VW70" s="30"/>
      <c r="VX70" s="30"/>
      <c r="VY70" s="30"/>
      <c r="VZ70" s="30"/>
      <c r="WA70" s="30"/>
      <c r="WB70" s="30"/>
      <c r="WC70" s="30"/>
      <c r="WD70" s="30"/>
      <c r="WE70" s="30"/>
      <c r="WF70" s="30"/>
      <c r="WG70" s="30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  <c r="ZI70" s="4"/>
      <c r="ZJ70" s="4"/>
      <c r="ZK70" s="4"/>
      <c r="ZL70" s="4"/>
      <c r="ZM70" s="4"/>
      <c r="ZN70" s="4"/>
      <c r="ZO70" s="4"/>
      <c r="ZP70" s="4"/>
      <c r="ZQ70" s="4"/>
      <c r="ZR70" s="4"/>
      <c r="ZS70" s="4"/>
      <c r="ZT70" s="4"/>
      <c r="ZU70" s="4"/>
      <c r="ZV70" s="4"/>
      <c r="ZW70" s="4"/>
      <c r="ZX70" s="4"/>
      <c r="ZY70" s="4"/>
      <c r="ZZ70" s="4"/>
      <c r="AAA70" s="4"/>
      <c r="AAB70" s="4"/>
      <c r="AAC70" s="4"/>
      <c r="AAD70" s="4"/>
      <c r="AAE70" s="4"/>
      <c r="AAF70" s="4"/>
      <c r="AAG70" s="4"/>
      <c r="AAH70" s="4"/>
      <c r="AAI70" s="4"/>
      <c r="AAJ70" s="4"/>
      <c r="AAK70" s="4"/>
      <c r="AAL70" s="4"/>
      <c r="AAM70" s="4"/>
      <c r="AAN70" s="4"/>
      <c r="AAO70" s="4"/>
      <c r="AAP70" s="4"/>
      <c r="AAQ70" s="4"/>
      <c r="AAR70" s="4"/>
      <c r="AAS70" s="4"/>
      <c r="AAT70" s="4"/>
      <c r="AAU70" s="4"/>
      <c r="AAV70" s="4"/>
      <c r="AAW70" s="4"/>
      <c r="AAX70" s="4"/>
      <c r="AAY70" s="4"/>
      <c r="AAZ70" s="4"/>
      <c r="ABA70" s="4"/>
      <c r="ABB70" s="4"/>
      <c r="ABC70" s="4"/>
      <c r="ABD70" s="4"/>
      <c r="ABE70" s="4"/>
      <c r="ABF70" s="4"/>
      <c r="ABG70" s="4"/>
      <c r="ABH70" s="4"/>
      <c r="ABI70" s="4"/>
      <c r="ABJ70" s="4"/>
      <c r="ABK70" s="4"/>
      <c r="ABL70" s="4"/>
      <c r="ABM70" s="4"/>
      <c r="ABN70" s="4"/>
      <c r="ABO70" s="4"/>
      <c r="ABP70" s="4"/>
      <c r="ABQ70" s="4"/>
      <c r="ABR70" s="4"/>
      <c r="ABS70" s="4"/>
      <c r="ABT70" s="4"/>
      <c r="ABU70" s="4"/>
      <c r="ABV70" s="4"/>
      <c r="ABW70" s="4"/>
      <c r="ABX70" s="4"/>
      <c r="ABY70" s="4"/>
      <c r="ABZ70" s="4"/>
      <c r="ACA70" s="4"/>
      <c r="ACB70" s="4"/>
      <c r="ACC70" s="4"/>
      <c r="ACD70" s="4"/>
      <c r="ACE70" s="4"/>
      <c r="ACF70" s="4"/>
      <c r="ACG70" s="4"/>
    </row>
    <row r="71" spans="1:761" ht="14.25" customHeight="1" x14ac:dyDescent="0.2">
      <c r="B71" s="13"/>
      <c r="D71" s="27" t="s">
        <v>6</v>
      </c>
      <c r="E71" s="28" t="s">
        <v>328</v>
      </c>
      <c r="F71" s="41">
        <f t="shared" si="16"/>
        <v>14</v>
      </c>
      <c r="G71" s="42">
        <f t="shared" si="17"/>
        <v>1</v>
      </c>
      <c r="H71" s="99"/>
      <c r="I71" s="44">
        <f t="shared" si="18"/>
        <v>0</v>
      </c>
      <c r="J71" s="45">
        <f t="shared" si="19"/>
        <v>0</v>
      </c>
      <c r="K71" s="46">
        <f t="shared" si="20"/>
        <v>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>
        <v>14</v>
      </c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34"/>
      <c r="CV71" s="34"/>
      <c r="CW71" s="34"/>
      <c r="CX71" s="34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83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34"/>
      <c r="FF71" s="10"/>
      <c r="FG71" s="10"/>
      <c r="FH71" s="10"/>
      <c r="FI71" s="34"/>
      <c r="FJ71" s="10"/>
      <c r="FK71" s="10"/>
      <c r="FL71" s="10"/>
      <c r="FM71" s="10"/>
      <c r="FN71" s="34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34"/>
      <c r="GM71" s="34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34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  <c r="QR71" s="30"/>
      <c r="QS71" s="30"/>
      <c r="QT71" s="30"/>
      <c r="QU71" s="30"/>
      <c r="QV71" s="30"/>
      <c r="QW71" s="30"/>
      <c r="QX71" s="30"/>
      <c r="QY71" s="30"/>
      <c r="QZ71" s="30"/>
      <c r="RA71" s="30"/>
      <c r="RB71" s="30"/>
      <c r="RC71" s="30"/>
      <c r="RD71" s="30"/>
      <c r="RE71" s="30"/>
      <c r="RF71" s="30"/>
      <c r="RG71" s="30"/>
      <c r="RH71" s="30"/>
      <c r="RI71" s="30"/>
      <c r="RJ71" s="30"/>
      <c r="RK71" s="30"/>
      <c r="RL71" s="30"/>
      <c r="RM71" s="30"/>
      <c r="RN71" s="30"/>
      <c r="RO71" s="30"/>
      <c r="RP71" s="30"/>
      <c r="RQ71" s="30"/>
      <c r="RR71" s="30"/>
      <c r="RS71" s="30"/>
      <c r="RT71" s="30"/>
      <c r="RU71" s="30"/>
      <c r="RV71" s="30"/>
      <c r="RW71" s="30"/>
      <c r="RX71" s="30"/>
      <c r="RY71" s="30"/>
      <c r="RZ71" s="30"/>
      <c r="SA71" s="30"/>
      <c r="SB71" s="30"/>
      <c r="SC71" s="30"/>
      <c r="SD71" s="30"/>
      <c r="SE71" s="30"/>
      <c r="SF71" s="30"/>
      <c r="SG71" s="30"/>
      <c r="SH71" s="30"/>
      <c r="SI71" s="30"/>
      <c r="SJ71" s="30"/>
      <c r="SK71" s="30"/>
      <c r="SL71" s="30"/>
      <c r="SM71" s="30"/>
      <c r="SN71" s="30"/>
      <c r="SO71" s="30"/>
      <c r="SP71" s="30"/>
      <c r="SQ71" s="30"/>
      <c r="SR71" s="30"/>
      <c r="SS71" s="30"/>
      <c r="ST71" s="30"/>
      <c r="SU71" s="30"/>
      <c r="SV71" s="30"/>
      <c r="SW71" s="30"/>
      <c r="SX71" s="30"/>
      <c r="SY71" s="30"/>
      <c r="SZ71" s="30"/>
      <c r="TA71" s="30"/>
      <c r="TB71" s="30"/>
      <c r="TC71" s="30"/>
      <c r="TD71" s="30"/>
      <c r="TE71" s="30"/>
      <c r="TF71" s="30"/>
      <c r="TG71" s="30"/>
      <c r="TH71" s="30"/>
      <c r="TI71" s="30"/>
      <c r="TJ71" s="30"/>
      <c r="TK71" s="30"/>
      <c r="TL71" s="30"/>
      <c r="TM71" s="30"/>
      <c r="TN71" s="30"/>
      <c r="TO71" s="30"/>
      <c r="TP71" s="30"/>
      <c r="TQ71" s="30"/>
      <c r="TR71" s="30"/>
      <c r="TS71" s="30"/>
      <c r="TT71" s="30"/>
      <c r="TU71" s="30"/>
      <c r="TV71" s="30"/>
      <c r="TW71" s="30"/>
      <c r="TX71" s="30"/>
      <c r="TY71" s="30"/>
      <c r="TZ71" s="30"/>
      <c r="UA71" s="30"/>
      <c r="UB71" s="30"/>
      <c r="UC71" s="30"/>
      <c r="UD71" s="30"/>
      <c r="UE71" s="30"/>
      <c r="UF71" s="30"/>
      <c r="UG71" s="30"/>
      <c r="UH71" s="30"/>
      <c r="UI71" s="30"/>
      <c r="UJ71" s="30"/>
      <c r="UK71" s="30"/>
      <c r="UL71" s="30"/>
      <c r="UM71" s="30"/>
      <c r="UN71" s="30"/>
      <c r="UO71" s="30"/>
      <c r="UP71" s="30"/>
      <c r="UQ71" s="30"/>
      <c r="UR71" s="30"/>
      <c r="US71" s="30"/>
      <c r="UT71" s="30"/>
      <c r="UU71" s="30"/>
      <c r="UV71" s="30"/>
      <c r="UW71" s="30"/>
      <c r="UX71" s="30"/>
      <c r="UY71" s="30"/>
      <c r="UZ71" s="30"/>
      <c r="VA71" s="30"/>
      <c r="VB71" s="30"/>
      <c r="VC71" s="30"/>
      <c r="VD71" s="30"/>
      <c r="VE71" s="30"/>
      <c r="VF71" s="30"/>
      <c r="VG71" s="30"/>
      <c r="VH71" s="30"/>
      <c r="VI71" s="30"/>
      <c r="VJ71" s="30"/>
      <c r="VK71" s="30"/>
      <c r="VL71" s="30"/>
      <c r="VM71" s="30"/>
      <c r="VN71" s="30"/>
      <c r="VO71" s="30"/>
      <c r="VP71" s="30"/>
      <c r="VQ71" s="30"/>
      <c r="VR71" s="30"/>
      <c r="VS71" s="30"/>
      <c r="VT71" s="30"/>
      <c r="VU71" s="30"/>
      <c r="VV71" s="30"/>
      <c r="VW71" s="30"/>
      <c r="VX71" s="30"/>
      <c r="VY71" s="30"/>
      <c r="VZ71" s="30"/>
      <c r="WA71" s="30"/>
      <c r="WB71" s="30"/>
      <c r="WC71" s="30"/>
      <c r="WD71" s="30"/>
      <c r="WE71" s="30"/>
      <c r="WF71" s="30"/>
      <c r="WG71" s="30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</row>
    <row r="72" spans="1:761" ht="14.25" customHeight="1" x14ac:dyDescent="0.2">
      <c r="D72" s="27" t="s">
        <v>6</v>
      </c>
      <c r="E72" s="28" t="s">
        <v>163</v>
      </c>
      <c r="F72" s="41">
        <f t="shared" si="16"/>
        <v>136.6</v>
      </c>
      <c r="G72" s="42">
        <f t="shared" si="17"/>
        <v>8</v>
      </c>
      <c r="H72" s="44">
        <v>0</v>
      </c>
      <c r="I72" s="44">
        <f t="shared" si="18"/>
        <v>0</v>
      </c>
      <c r="J72" s="45">
        <f t="shared" si="19"/>
        <v>1</v>
      </c>
      <c r="K72" s="46">
        <f t="shared" si="20"/>
        <v>1</v>
      </c>
      <c r="L72" s="10"/>
      <c r="M72" s="10"/>
      <c r="N72" s="10"/>
      <c r="O72" s="10"/>
      <c r="P72" s="10">
        <v>15</v>
      </c>
      <c r="Q72" s="10"/>
      <c r="R72" s="10"/>
      <c r="S72" s="10"/>
      <c r="T72" s="10"/>
      <c r="U72" s="10"/>
      <c r="V72" s="10"/>
      <c r="W72" s="10"/>
      <c r="X72" s="10"/>
      <c r="Y72" s="10"/>
      <c r="Z72" s="10">
        <v>12</v>
      </c>
      <c r="AA72" s="10"/>
      <c r="AB72" s="10"/>
      <c r="AC72" s="10"/>
      <c r="AD72" s="10"/>
      <c r="AE72" s="10"/>
      <c r="AF72" s="10"/>
      <c r="AG72" s="10">
        <v>10</v>
      </c>
      <c r="AH72" s="10"/>
      <c r="AI72" s="10"/>
      <c r="AJ72" s="10"/>
      <c r="AK72" s="10"/>
      <c r="AL72" s="10"/>
      <c r="AM72" s="10"/>
      <c r="AN72" s="10"/>
      <c r="AO72" s="10">
        <v>13.6</v>
      </c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>
        <v>21</v>
      </c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>
        <v>13</v>
      </c>
      <c r="BL72" s="10"/>
      <c r="BM72" s="10"/>
      <c r="BN72" s="10"/>
      <c r="BO72" s="10"/>
      <c r="BP72" s="34">
        <v>10</v>
      </c>
      <c r="BQ72" s="10"/>
      <c r="BR72" s="10"/>
      <c r="BS72" s="10"/>
      <c r="BT72" s="10"/>
      <c r="BU72" s="10"/>
      <c r="BV72" s="10"/>
      <c r="BW72" s="10"/>
      <c r="BX72" s="10"/>
      <c r="BY72" s="10">
        <v>42</v>
      </c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34"/>
      <c r="CV72" s="34"/>
      <c r="CW72" s="34"/>
      <c r="CX72" s="34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83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34"/>
      <c r="FF72" s="10"/>
      <c r="FG72" s="10"/>
      <c r="FH72" s="10"/>
      <c r="FI72" s="34"/>
      <c r="FJ72" s="10"/>
      <c r="FK72" s="10"/>
      <c r="FL72" s="10"/>
      <c r="FM72" s="10"/>
      <c r="FN72" s="34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34"/>
      <c r="GM72" s="34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34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30"/>
      <c r="QA72" s="30"/>
      <c r="QB72" s="30"/>
      <c r="QC72" s="30"/>
      <c r="QD72" s="30"/>
      <c r="QE72" s="30"/>
      <c r="QF72" s="30"/>
      <c r="QG72" s="30"/>
      <c r="QH72" s="30"/>
      <c r="QI72" s="30"/>
      <c r="QJ72" s="30"/>
      <c r="QK72" s="30"/>
      <c r="QL72" s="30"/>
      <c r="QM72" s="30"/>
      <c r="QN72" s="30"/>
      <c r="QO72" s="30"/>
      <c r="QP72" s="30"/>
      <c r="QQ72" s="30"/>
      <c r="QR72" s="30"/>
      <c r="QS72" s="30"/>
      <c r="QT72" s="30"/>
      <c r="QU72" s="30"/>
      <c r="QV72" s="30"/>
      <c r="QW72" s="30"/>
      <c r="QX72" s="30"/>
      <c r="QY72" s="30"/>
      <c r="QZ72" s="30"/>
      <c r="RA72" s="30"/>
      <c r="RB72" s="30"/>
      <c r="RC72" s="30"/>
      <c r="RD72" s="30"/>
      <c r="RE72" s="30"/>
      <c r="RF72" s="30"/>
      <c r="RG72" s="30"/>
      <c r="RH72" s="30"/>
      <c r="RI72" s="30"/>
      <c r="RJ72" s="30"/>
      <c r="RK72" s="30"/>
      <c r="RL72" s="30"/>
      <c r="RM72" s="30"/>
      <c r="RN72" s="30"/>
      <c r="RO72" s="30"/>
      <c r="RP72" s="30"/>
      <c r="RQ72" s="30"/>
      <c r="RR72" s="30"/>
      <c r="RS72" s="30"/>
      <c r="RT72" s="30"/>
      <c r="RU72" s="30"/>
      <c r="RV72" s="30"/>
      <c r="RW72" s="30"/>
      <c r="RX72" s="30"/>
      <c r="RY72" s="30"/>
      <c r="RZ72" s="30"/>
      <c r="SA72" s="30"/>
      <c r="SB72" s="30"/>
      <c r="SC72" s="30"/>
      <c r="SD72" s="30"/>
      <c r="SE72" s="30"/>
      <c r="SF72" s="30"/>
      <c r="SG72" s="30"/>
      <c r="SH72" s="30"/>
      <c r="SI72" s="30"/>
      <c r="SJ72" s="30"/>
      <c r="SK72" s="30"/>
      <c r="SL72" s="30"/>
      <c r="SM72" s="30"/>
      <c r="SN72" s="30"/>
      <c r="SO72" s="30"/>
      <c r="SP72" s="30"/>
      <c r="SQ72" s="30"/>
      <c r="SR72" s="30"/>
      <c r="SS72" s="30"/>
      <c r="ST72" s="30"/>
      <c r="SU72" s="30"/>
      <c r="SV72" s="30"/>
      <c r="SW72" s="30"/>
      <c r="SX72" s="30"/>
      <c r="SY72" s="30"/>
      <c r="SZ72" s="30"/>
      <c r="TA72" s="30"/>
      <c r="TB72" s="30"/>
      <c r="TC72" s="30"/>
      <c r="TD72" s="30"/>
      <c r="TE72" s="30"/>
      <c r="TF72" s="30"/>
      <c r="TG72" s="30"/>
      <c r="TH72" s="30"/>
      <c r="TI72" s="30"/>
      <c r="TJ72" s="30"/>
      <c r="TK72" s="30"/>
      <c r="TL72" s="30"/>
      <c r="TM72" s="30"/>
      <c r="TN72" s="30"/>
      <c r="TO72" s="30"/>
      <c r="TP72" s="30"/>
      <c r="TQ72" s="30"/>
      <c r="TR72" s="30"/>
      <c r="TS72" s="30"/>
      <c r="TT72" s="30"/>
      <c r="TU72" s="30"/>
      <c r="TV72" s="30"/>
      <c r="TW72" s="30"/>
      <c r="TX72" s="30"/>
      <c r="TY72" s="30"/>
      <c r="TZ72" s="30"/>
      <c r="UA72" s="30"/>
      <c r="UB72" s="30"/>
      <c r="UC72" s="30"/>
      <c r="UD72" s="30"/>
      <c r="UE72" s="30"/>
      <c r="UF72" s="30"/>
      <c r="UG72" s="30"/>
      <c r="UH72" s="30"/>
      <c r="UI72" s="30"/>
      <c r="UJ72" s="30"/>
      <c r="UK72" s="30"/>
      <c r="UL72" s="30"/>
      <c r="UM72" s="30"/>
      <c r="UN72" s="30"/>
      <c r="UO72" s="30"/>
      <c r="UP72" s="30"/>
      <c r="UQ72" s="30"/>
      <c r="UR72" s="30"/>
      <c r="US72" s="30"/>
      <c r="UT72" s="30"/>
      <c r="UU72" s="30"/>
      <c r="UV72" s="30"/>
      <c r="UW72" s="30"/>
      <c r="UX72" s="30"/>
      <c r="UY72" s="30"/>
      <c r="UZ72" s="30"/>
      <c r="VA72" s="30"/>
      <c r="VB72" s="30"/>
      <c r="VC72" s="30"/>
      <c r="VD72" s="30"/>
      <c r="VE72" s="30"/>
      <c r="VF72" s="30"/>
      <c r="VG72" s="30"/>
      <c r="VH72" s="30"/>
      <c r="VI72" s="30"/>
      <c r="VJ72" s="30"/>
      <c r="VK72" s="30"/>
      <c r="VL72" s="30"/>
      <c r="VM72" s="30"/>
      <c r="VN72" s="30"/>
      <c r="VO72" s="30"/>
      <c r="VP72" s="30"/>
      <c r="VQ72" s="30"/>
      <c r="VR72" s="30"/>
      <c r="VS72" s="30"/>
      <c r="VT72" s="30"/>
      <c r="VU72" s="30"/>
      <c r="VV72" s="30"/>
      <c r="VW72" s="30"/>
      <c r="VX72" s="30"/>
      <c r="VY72" s="30"/>
      <c r="VZ72" s="30"/>
      <c r="WA72" s="30"/>
      <c r="WB72" s="30"/>
      <c r="WC72" s="30"/>
      <c r="WD72" s="30"/>
      <c r="WE72" s="30"/>
      <c r="WF72" s="30"/>
      <c r="WG72" s="30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  <c r="YM72" s="4"/>
      <c r="YN72" s="4"/>
      <c r="YO72" s="4"/>
      <c r="YP72" s="4"/>
      <c r="YQ72" s="4"/>
      <c r="YR72" s="4"/>
      <c r="YS72" s="4"/>
      <c r="YT72" s="4"/>
      <c r="YU72" s="4"/>
      <c r="YV72" s="4"/>
      <c r="YW72" s="4"/>
      <c r="YX72" s="4"/>
      <c r="YY72" s="4"/>
      <c r="YZ72" s="4"/>
      <c r="ZA72" s="4"/>
      <c r="ZB72" s="4"/>
      <c r="ZC72" s="4"/>
      <c r="ZD72" s="4"/>
      <c r="ZE72" s="4"/>
      <c r="ZF72" s="4"/>
      <c r="ZG72" s="4"/>
      <c r="ZH72" s="4"/>
      <c r="ZI72" s="4"/>
      <c r="ZJ72" s="4"/>
      <c r="ZK72" s="4"/>
      <c r="ZL72" s="4"/>
      <c r="ZM72" s="4"/>
      <c r="ZN72" s="4"/>
      <c r="ZO72" s="4"/>
      <c r="ZP72" s="4"/>
      <c r="ZQ72" s="4"/>
      <c r="ZR72" s="4"/>
      <c r="ZS72" s="4"/>
      <c r="ZT72" s="4"/>
      <c r="ZU72" s="4"/>
      <c r="ZV72" s="4"/>
      <c r="ZW72" s="4"/>
      <c r="ZX72" s="4"/>
      <c r="ZY72" s="4"/>
      <c r="ZZ72" s="4"/>
      <c r="AAA72" s="4"/>
      <c r="AAB72" s="4"/>
      <c r="AAC72" s="4"/>
      <c r="AAD72" s="4"/>
      <c r="AAE72" s="4"/>
      <c r="AAF72" s="4"/>
      <c r="AAG72" s="4"/>
      <c r="AAH72" s="4"/>
      <c r="AAI72" s="4"/>
      <c r="AAJ72" s="4"/>
      <c r="AAK72" s="4"/>
      <c r="AAL72" s="4"/>
      <c r="AAM72" s="4"/>
      <c r="AAN72" s="4"/>
      <c r="AAO72" s="4"/>
      <c r="AAP72" s="4"/>
      <c r="AAQ72" s="4"/>
      <c r="AAR72" s="4"/>
      <c r="AAS72" s="4"/>
      <c r="AAT72" s="4"/>
      <c r="AAU72" s="4"/>
      <c r="AAV72" s="4"/>
      <c r="AAW72" s="4"/>
      <c r="AAX72" s="4"/>
      <c r="AAY72" s="4"/>
      <c r="AAZ72" s="4"/>
      <c r="ABA72" s="4"/>
      <c r="ABB72" s="4"/>
      <c r="ABC72" s="4"/>
      <c r="ABD72" s="4"/>
      <c r="ABE72" s="4"/>
      <c r="ABF72" s="4"/>
      <c r="ABG72" s="4"/>
      <c r="ABH72" s="4"/>
      <c r="ABI72" s="4"/>
      <c r="ABJ72" s="4"/>
      <c r="ABK72" s="4"/>
      <c r="ABL72" s="4"/>
      <c r="ABM72" s="4"/>
      <c r="ABN72" s="4"/>
      <c r="ABO72" s="4"/>
      <c r="ABP72" s="4"/>
      <c r="ABQ72" s="4"/>
      <c r="ABR72" s="4"/>
      <c r="ABS72" s="4"/>
      <c r="ABT72" s="4"/>
      <c r="ABU72" s="4"/>
      <c r="ABV72" s="4"/>
      <c r="ABW72" s="4"/>
      <c r="ABX72" s="4"/>
      <c r="ABY72" s="4"/>
      <c r="ABZ72" s="4"/>
      <c r="ACA72" s="4"/>
      <c r="ACB72" s="4"/>
      <c r="ACC72" s="4"/>
      <c r="ACD72" s="4"/>
      <c r="ACE72" s="4"/>
      <c r="ACF72" s="4"/>
      <c r="ACG72" s="4"/>
    </row>
    <row r="73" spans="1:761" x14ac:dyDescent="0.2">
      <c r="A73" t="s">
        <v>55</v>
      </c>
      <c r="B73" s="13"/>
      <c r="C73" s="68"/>
      <c r="D73" s="27" t="s">
        <v>55</v>
      </c>
      <c r="E73" s="28" t="s">
        <v>61</v>
      </c>
      <c r="F73" s="41">
        <f t="shared" si="16"/>
        <v>0</v>
      </c>
      <c r="G73" s="42">
        <f t="shared" si="17"/>
        <v>0</v>
      </c>
      <c r="H73" s="43" t="e">
        <f t="shared" si="5"/>
        <v>#DIV/0!</v>
      </c>
      <c r="I73" s="44">
        <f t="shared" si="18"/>
        <v>0</v>
      </c>
      <c r="J73" s="45">
        <f t="shared" si="19"/>
        <v>0</v>
      </c>
      <c r="K73" s="46">
        <f t="shared" si="20"/>
        <v>0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83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34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  <c r="QR73" s="30"/>
      <c r="QS73" s="30"/>
      <c r="QT73" s="30"/>
      <c r="QU73" s="30"/>
      <c r="QV73" s="30"/>
      <c r="QW73" s="30"/>
      <c r="QX73" s="30"/>
      <c r="QY73" s="30"/>
      <c r="QZ73" s="30"/>
      <c r="RA73" s="30"/>
      <c r="RB73" s="30"/>
      <c r="RC73" s="30"/>
      <c r="RD73" s="30"/>
      <c r="RE73" s="30"/>
      <c r="RF73" s="30"/>
      <c r="RG73" s="30"/>
      <c r="RH73" s="30"/>
      <c r="RI73" s="30"/>
      <c r="RJ73" s="30"/>
      <c r="RK73" s="30"/>
      <c r="RL73" s="30"/>
      <c r="RM73" s="30"/>
      <c r="RN73" s="30"/>
      <c r="RO73" s="30"/>
      <c r="RP73" s="30"/>
      <c r="RQ73" s="30"/>
      <c r="RR73" s="30"/>
      <c r="RS73" s="30"/>
      <c r="RT73" s="30"/>
      <c r="RU73" s="30"/>
      <c r="RV73" s="30"/>
      <c r="RW73" s="30"/>
      <c r="RX73" s="30"/>
      <c r="RY73" s="30"/>
      <c r="RZ73" s="30"/>
      <c r="SA73" s="30"/>
      <c r="SB73" s="30"/>
      <c r="SC73" s="30"/>
      <c r="SD73" s="30"/>
      <c r="SE73" s="30"/>
      <c r="SF73" s="30"/>
      <c r="SG73" s="30"/>
      <c r="SH73" s="30"/>
      <c r="SI73" s="30"/>
      <c r="SJ73" s="30"/>
      <c r="SK73" s="30"/>
      <c r="SL73" s="30"/>
      <c r="SM73" s="30"/>
      <c r="SN73" s="30"/>
      <c r="SO73" s="30"/>
      <c r="SP73" s="30"/>
      <c r="SQ73" s="30"/>
      <c r="SR73" s="30"/>
      <c r="SS73" s="30"/>
      <c r="ST73" s="30"/>
      <c r="SU73" s="30"/>
      <c r="SV73" s="30"/>
      <c r="SW73" s="30"/>
      <c r="SX73" s="30"/>
      <c r="SY73" s="30"/>
      <c r="SZ73" s="30"/>
      <c r="TA73" s="30"/>
      <c r="TB73" s="30"/>
      <c r="TC73" s="30"/>
      <c r="TD73" s="30"/>
      <c r="TE73" s="30"/>
      <c r="TF73" s="30"/>
      <c r="TG73" s="30"/>
      <c r="TH73" s="30"/>
      <c r="TI73" s="30"/>
      <c r="TJ73" s="30"/>
      <c r="TK73" s="30"/>
      <c r="TL73" s="30"/>
      <c r="TM73" s="30"/>
      <c r="TN73" s="30"/>
      <c r="TO73" s="30"/>
      <c r="TP73" s="30"/>
      <c r="TQ73" s="30"/>
      <c r="TR73" s="30"/>
      <c r="TS73" s="30"/>
      <c r="TT73" s="30"/>
      <c r="TU73" s="30"/>
      <c r="TV73" s="30"/>
      <c r="TW73" s="30"/>
      <c r="TX73" s="30"/>
      <c r="TY73" s="30"/>
      <c r="TZ73" s="30"/>
      <c r="UA73" s="30"/>
      <c r="UB73" s="30"/>
      <c r="UC73" s="30"/>
      <c r="UD73" s="30"/>
      <c r="UE73" s="30"/>
      <c r="UF73" s="30"/>
      <c r="UG73" s="30"/>
      <c r="UH73" s="30"/>
      <c r="UI73" s="30"/>
      <c r="UJ73" s="30"/>
      <c r="UK73" s="30"/>
      <c r="UL73" s="30"/>
      <c r="UM73" s="30"/>
      <c r="UN73" s="30"/>
      <c r="UO73" s="30"/>
      <c r="UP73" s="30"/>
      <c r="UQ73" s="30"/>
      <c r="UR73" s="30"/>
      <c r="US73" s="30"/>
      <c r="UT73" s="30"/>
      <c r="UU73" s="30"/>
      <c r="UV73" s="30"/>
      <c r="UW73" s="30"/>
      <c r="UX73" s="30"/>
      <c r="UY73" s="30"/>
      <c r="UZ73" s="30"/>
      <c r="VA73" s="30"/>
      <c r="VB73" s="30"/>
      <c r="VC73" s="30"/>
      <c r="VD73" s="30"/>
      <c r="VE73" s="30"/>
      <c r="VF73" s="30"/>
      <c r="VG73" s="30"/>
      <c r="VH73" s="30"/>
      <c r="VI73" s="30"/>
      <c r="VJ73" s="30"/>
      <c r="VK73" s="30"/>
      <c r="VL73" s="30"/>
      <c r="VM73" s="30"/>
      <c r="VN73" s="30"/>
      <c r="VO73" s="30"/>
      <c r="VP73" s="30"/>
      <c r="VQ73" s="30"/>
      <c r="VR73" s="30"/>
      <c r="VS73" s="30"/>
      <c r="VT73" s="30"/>
      <c r="VU73" s="30"/>
      <c r="VV73" s="30"/>
      <c r="VW73" s="30"/>
      <c r="VX73" s="30"/>
      <c r="VY73" s="30"/>
      <c r="VZ73" s="30"/>
      <c r="WA73" s="30"/>
      <c r="WB73" s="30"/>
      <c r="WC73" s="30"/>
      <c r="WD73" s="30"/>
      <c r="WE73" s="30"/>
      <c r="WF73" s="30"/>
      <c r="WG73" s="30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  <c r="YT73" s="4"/>
      <c r="YU73" s="4"/>
      <c r="YV73" s="4"/>
      <c r="YW73" s="4"/>
      <c r="YX73" s="4"/>
      <c r="YY73" s="4"/>
      <c r="YZ73" s="4"/>
      <c r="ZA73" s="4"/>
      <c r="ZB73" s="4"/>
      <c r="ZC73" s="4"/>
      <c r="ZD73" s="4"/>
      <c r="ZE73" s="4"/>
      <c r="ZF73" s="4"/>
      <c r="ZG73" s="4"/>
      <c r="ZH73" s="4"/>
      <c r="ZI73" s="4"/>
      <c r="ZJ73" s="4"/>
      <c r="ZK73" s="4"/>
      <c r="ZL73" s="4"/>
      <c r="ZM73" s="4"/>
      <c r="ZN73" s="4"/>
      <c r="ZO73" s="4"/>
      <c r="ZP73" s="4"/>
      <c r="ZQ73" s="4"/>
      <c r="ZR73" s="4"/>
      <c r="ZS73" s="4"/>
      <c r="ZT73" s="4"/>
      <c r="ZU73" s="4"/>
      <c r="ZV73" s="4"/>
      <c r="ZW73" s="4"/>
      <c r="ZX73" s="4"/>
      <c r="ZY73" s="4"/>
      <c r="ZZ73" s="4"/>
      <c r="AAA73" s="4"/>
      <c r="AAB73" s="4"/>
      <c r="AAC73" s="4"/>
      <c r="AAD73" s="4"/>
      <c r="AAE73" s="4"/>
      <c r="AAF73" s="4"/>
      <c r="AAG73" s="4"/>
      <c r="AAH73" s="4"/>
      <c r="AAI73" s="4"/>
      <c r="AAJ73" s="4"/>
      <c r="AAK73" s="4"/>
      <c r="AAL73" s="4"/>
      <c r="AAM73" s="4"/>
      <c r="AAN73" s="4"/>
      <c r="AAO73" s="4"/>
      <c r="AAP73" s="4"/>
      <c r="AAQ73" s="4"/>
      <c r="AAR73" s="4"/>
      <c r="AAS73" s="4"/>
      <c r="AAT73" s="4"/>
      <c r="AAU73" s="4"/>
      <c r="AAV73" s="4"/>
      <c r="AAW73" s="4"/>
      <c r="AAX73" s="4"/>
      <c r="AAY73" s="4"/>
      <c r="AAZ73" s="4"/>
      <c r="ABA73" s="4"/>
      <c r="ABB73" s="4"/>
      <c r="ABC73" s="4"/>
      <c r="ABD73" s="4"/>
      <c r="ABE73" s="4"/>
      <c r="ABF73" s="4"/>
      <c r="ABG73" s="4"/>
      <c r="ABH73" s="4"/>
      <c r="ABI73" s="4"/>
      <c r="ABJ73" s="4"/>
      <c r="ABK73" s="4"/>
      <c r="ABL73" s="4"/>
      <c r="ABM73" s="4"/>
      <c r="ABN73" s="4"/>
      <c r="ABO73" s="4"/>
      <c r="ABP73" s="4"/>
      <c r="ABQ73" s="4"/>
      <c r="ABR73" s="4"/>
      <c r="ABS73" s="4"/>
      <c r="ABT73" s="4"/>
      <c r="ABU73" s="4"/>
      <c r="ABV73" s="4"/>
      <c r="ABW73" s="4"/>
      <c r="ABX73" s="4"/>
      <c r="ABY73" s="4"/>
      <c r="ABZ73" s="4"/>
      <c r="ACA73" s="4"/>
      <c r="ACB73" s="4"/>
      <c r="ACC73" s="4"/>
      <c r="ACD73" s="4"/>
      <c r="ACE73" s="4"/>
      <c r="ACF73" s="4"/>
      <c r="ACG73" s="4"/>
    </row>
    <row r="74" spans="1:761" ht="14.25" customHeight="1" x14ac:dyDescent="0.2">
      <c r="A74" t="s">
        <v>55</v>
      </c>
      <c r="C74" t="s">
        <v>124</v>
      </c>
      <c r="D74" s="27" t="s">
        <v>6</v>
      </c>
      <c r="E74" s="28" t="s">
        <v>62</v>
      </c>
      <c r="F74" s="41">
        <f t="shared" si="16"/>
        <v>102.5</v>
      </c>
      <c r="G74" s="42">
        <f t="shared" si="17"/>
        <v>7</v>
      </c>
      <c r="H74" s="43">
        <f t="shared" si="5"/>
        <v>14.642857142857142</v>
      </c>
      <c r="I74" s="44">
        <f t="shared" si="18"/>
        <v>1</v>
      </c>
      <c r="J74" s="45">
        <f t="shared" si="19"/>
        <v>0</v>
      </c>
      <c r="K74" s="46">
        <f t="shared" si="20"/>
        <v>1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>
        <v>16.5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>
        <v>21</v>
      </c>
      <c r="BA74" s="10"/>
      <c r="BB74" s="10"/>
      <c r="BC74" s="10"/>
      <c r="BD74" s="10"/>
      <c r="BE74" s="34"/>
      <c r="BF74" s="34"/>
      <c r="BG74" s="10"/>
      <c r="BH74" s="10">
        <v>14</v>
      </c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>
        <v>45</v>
      </c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>
        <v>2</v>
      </c>
      <c r="CL74" s="10">
        <v>2</v>
      </c>
      <c r="CM74" s="10">
        <v>2</v>
      </c>
      <c r="CN74" s="10"/>
      <c r="CO74" s="10"/>
      <c r="CP74" s="10"/>
      <c r="CQ74" s="34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83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34"/>
      <c r="FC74" s="10"/>
      <c r="FD74" s="10"/>
      <c r="FE74" s="34"/>
      <c r="FF74" s="10"/>
      <c r="FG74" s="10"/>
      <c r="FH74" s="10"/>
      <c r="FI74" s="34"/>
      <c r="FJ74" s="10"/>
      <c r="FK74" s="10"/>
      <c r="FL74" s="10"/>
      <c r="FM74" s="10"/>
      <c r="FN74" s="34"/>
      <c r="FO74" s="10"/>
      <c r="FP74" s="10"/>
      <c r="FQ74" s="34"/>
      <c r="FR74" s="10"/>
      <c r="FS74" s="34"/>
      <c r="FT74" s="10"/>
      <c r="FU74" s="10"/>
      <c r="FV74" s="10"/>
      <c r="FW74" s="10"/>
      <c r="FX74" s="10"/>
      <c r="FY74" s="34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34"/>
      <c r="HE74" s="10"/>
      <c r="HF74" s="10"/>
      <c r="HG74" s="10"/>
      <c r="HH74" s="10"/>
      <c r="HI74" s="10"/>
      <c r="HJ74" s="34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87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30"/>
      <c r="QA74" s="30"/>
      <c r="QB74" s="30"/>
      <c r="QC74" s="30"/>
      <c r="QD74" s="30"/>
      <c r="QE74" s="30"/>
      <c r="QF74" s="30"/>
      <c r="QG74" s="30"/>
      <c r="QH74" s="30"/>
      <c r="QI74" s="30"/>
      <c r="QJ74" s="30"/>
      <c r="QK74" s="30"/>
      <c r="QL74" s="30"/>
      <c r="QM74" s="30"/>
      <c r="QN74" s="30"/>
      <c r="QO74" s="30"/>
      <c r="QP74" s="30"/>
      <c r="QQ74" s="30"/>
      <c r="QR74" s="30"/>
      <c r="QS74" s="30"/>
      <c r="QT74" s="30"/>
      <c r="QU74" s="30"/>
      <c r="QV74" s="30"/>
      <c r="QW74" s="30"/>
      <c r="QX74" s="30"/>
      <c r="QY74" s="30"/>
      <c r="QZ74" s="30"/>
      <c r="RA74" s="30"/>
      <c r="RB74" s="30"/>
      <c r="RC74" s="30"/>
      <c r="RD74" s="30"/>
      <c r="RE74" s="30"/>
      <c r="RF74" s="30"/>
      <c r="RG74" s="30"/>
      <c r="RH74" s="30"/>
      <c r="RI74" s="30"/>
      <c r="RJ74" s="30"/>
      <c r="RK74" s="30"/>
      <c r="RL74" s="30"/>
      <c r="RM74" s="30"/>
      <c r="RN74" s="30"/>
      <c r="RO74" s="30"/>
      <c r="RP74" s="30"/>
      <c r="RQ74" s="30"/>
      <c r="RR74" s="30"/>
      <c r="RS74" s="30"/>
      <c r="RT74" s="30"/>
      <c r="RU74" s="30"/>
      <c r="RV74" s="30"/>
      <c r="RW74" s="30"/>
      <c r="RX74" s="30"/>
      <c r="RY74" s="30"/>
      <c r="RZ74" s="30"/>
      <c r="SA74" s="30"/>
      <c r="SB74" s="30"/>
      <c r="SC74" s="30"/>
      <c r="SD74" s="30"/>
      <c r="SE74" s="30"/>
      <c r="SF74" s="30"/>
      <c r="SG74" s="30"/>
      <c r="SH74" s="30"/>
      <c r="SI74" s="30"/>
      <c r="SJ74" s="30"/>
      <c r="SK74" s="30"/>
      <c r="SL74" s="30"/>
      <c r="SM74" s="30"/>
      <c r="SN74" s="30"/>
      <c r="SO74" s="30"/>
      <c r="SP74" s="30"/>
      <c r="SQ74" s="30"/>
      <c r="SR74" s="30"/>
      <c r="SS74" s="30"/>
      <c r="ST74" s="30"/>
      <c r="SU74" s="30"/>
      <c r="SV74" s="30"/>
      <c r="SW74" s="30"/>
      <c r="SX74" s="30"/>
      <c r="SY74" s="30"/>
      <c r="SZ74" s="30"/>
      <c r="TA74" s="30"/>
      <c r="TB74" s="30"/>
      <c r="TC74" s="30"/>
      <c r="TD74" s="30"/>
      <c r="TE74" s="30"/>
      <c r="TF74" s="30"/>
      <c r="TG74" s="30"/>
      <c r="TH74" s="30"/>
      <c r="TI74" s="30"/>
      <c r="TJ74" s="30"/>
      <c r="TK74" s="30"/>
      <c r="TL74" s="30"/>
      <c r="TM74" s="30"/>
      <c r="TN74" s="30"/>
      <c r="TO74" s="30"/>
      <c r="TP74" s="30"/>
      <c r="TQ74" s="30"/>
      <c r="TR74" s="30"/>
      <c r="TS74" s="30"/>
      <c r="TT74" s="30"/>
      <c r="TU74" s="30"/>
      <c r="TV74" s="30"/>
      <c r="TW74" s="30"/>
      <c r="TX74" s="30"/>
      <c r="TY74" s="30"/>
      <c r="TZ74" s="30"/>
      <c r="UA74" s="30"/>
      <c r="UB74" s="30"/>
      <c r="UC74" s="30"/>
      <c r="UD74" s="30"/>
      <c r="UE74" s="30"/>
      <c r="UF74" s="30"/>
      <c r="UG74" s="30"/>
      <c r="UH74" s="30"/>
      <c r="UI74" s="30"/>
      <c r="UJ74" s="30"/>
      <c r="UK74" s="30"/>
      <c r="UL74" s="30"/>
      <c r="UM74" s="30"/>
      <c r="UN74" s="30"/>
      <c r="UO74" s="30"/>
      <c r="UP74" s="30"/>
      <c r="UQ74" s="30"/>
      <c r="UR74" s="30"/>
      <c r="US74" s="30"/>
      <c r="UT74" s="30"/>
      <c r="UU74" s="30"/>
      <c r="UV74" s="30"/>
      <c r="UW74" s="30"/>
      <c r="UX74" s="30"/>
      <c r="UY74" s="30"/>
      <c r="UZ74" s="30"/>
      <c r="VA74" s="30"/>
      <c r="VB74" s="30"/>
      <c r="VC74" s="30"/>
      <c r="VD74" s="30"/>
      <c r="VE74" s="30"/>
      <c r="VF74" s="30"/>
      <c r="VG74" s="30"/>
      <c r="VH74" s="30"/>
      <c r="VI74" s="30"/>
      <c r="VJ74" s="30"/>
      <c r="VK74" s="30"/>
      <c r="VL74" s="30"/>
      <c r="VM74" s="30"/>
      <c r="VN74" s="30"/>
      <c r="VO74" s="30"/>
      <c r="VP74" s="30"/>
      <c r="VQ74" s="30"/>
      <c r="VR74" s="30"/>
      <c r="VS74" s="30"/>
      <c r="VT74" s="30"/>
      <c r="VU74" s="30"/>
      <c r="VV74" s="30"/>
      <c r="VW74" s="30"/>
      <c r="VX74" s="30"/>
      <c r="VY74" s="30"/>
      <c r="VZ74" s="30"/>
      <c r="WA74" s="30"/>
      <c r="WB74" s="30"/>
      <c r="WC74" s="30"/>
      <c r="WD74" s="30"/>
      <c r="WE74" s="30"/>
      <c r="WF74" s="30"/>
      <c r="WG74" s="30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11"/>
      <c r="WV74" s="11"/>
      <c r="WW74" s="11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  <c r="YM74" s="4"/>
      <c r="YN74" s="4"/>
      <c r="YO74" s="4"/>
      <c r="YP74" s="4"/>
      <c r="YQ74" s="4"/>
      <c r="YR74" s="4"/>
      <c r="YS74" s="4"/>
      <c r="YT74" s="4"/>
      <c r="YU74" s="4"/>
      <c r="YV74" s="4"/>
      <c r="YW74" s="4"/>
      <c r="YX74" s="4"/>
      <c r="YY74" s="4"/>
      <c r="YZ74" s="4"/>
      <c r="ZA74" s="4"/>
      <c r="ZB74" s="4"/>
      <c r="ZC74" s="4"/>
      <c r="ZD74" s="4"/>
      <c r="ZE74" s="4"/>
      <c r="ZF74" s="4"/>
      <c r="ZG74" s="4"/>
      <c r="ZH74" s="4"/>
      <c r="ZI74" s="4"/>
      <c r="ZJ74" s="4"/>
      <c r="ZK74" s="4"/>
      <c r="ZL74" s="4"/>
      <c r="ZM74" s="4"/>
      <c r="ZN74" s="4"/>
      <c r="ZO74" s="4"/>
      <c r="ZP74" s="4"/>
      <c r="ZQ74" s="4"/>
      <c r="ZR74" s="4"/>
      <c r="ZS74" s="4"/>
      <c r="ZT74" s="4"/>
      <c r="ZU74" s="4"/>
      <c r="ZV74" s="4"/>
      <c r="ZW74" s="4"/>
      <c r="ZX74" s="4"/>
      <c r="ZY74" s="4"/>
      <c r="ZZ74" s="4"/>
      <c r="AAA74" s="4"/>
      <c r="AAB74" s="4"/>
      <c r="AAC74" s="4"/>
      <c r="AAD74" s="4"/>
      <c r="AAE74" s="4"/>
      <c r="AAF74" s="4"/>
      <c r="AAG74" s="4"/>
      <c r="AAH74" s="4"/>
      <c r="AAI74" s="4"/>
      <c r="AAJ74" s="4"/>
      <c r="AAK74" s="4"/>
      <c r="AAL74" s="4"/>
      <c r="AAM74" s="4"/>
      <c r="AAN74" s="4"/>
      <c r="AAO74" s="4"/>
      <c r="AAP74" s="4"/>
      <c r="AAQ74" s="4"/>
      <c r="AAR74" s="4"/>
      <c r="AAS74" s="4"/>
      <c r="AAT74" s="4"/>
      <c r="AAU74" s="4"/>
      <c r="AAV74" s="4"/>
      <c r="AAW74" s="4"/>
      <c r="AAX74" s="4"/>
      <c r="AAY74" s="4"/>
      <c r="AAZ74" s="4"/>
      <c r="ABA74" s="4"/>
      <c r="ABB74" s="4"/>
      <c r="ABC74" s="4"/>
      <c r="ABD74" s="4"/>
      <c r="ABE74" s="4"/>
      <c r="ABF74" s="4"/>
      <c r="ABG74" s="4"/>
      <c r="ABH74" s="4"/>
      <c r="ABI74" s="4"/>
      <c r="ABJ74" s="4"/>
      <c r="ABK74" s="4"/>
      <c r="ABL74" s="4"/>
      <c r="ABM74" s="4"/>
      <c r="ABN74" s="4"/>
      <c r="ABO74" s="4"/>
      <c r="ABP74" s="4"/>
      <c r="ABQ74" s="4"/>
      <c r="ABR74" s="4"/>
      <c r="ABS74" s="4"/>
      <c r="ABT74" s="4"/>
      <c r="ABU74" s="4"/>
      <c r="ABV74" s="4"/>
      <c r="ABW74" s="4"/>
      <c r="ABX74" s="4"/>
      <c r="ABY74" s="4"/>
      <c r="ABZ74" s="4"/>
      <c r="ACA74" s="4"/>
      <c r="ACB74" s="4"/>
      <c r="ACC74" s="4"/>
      <c r="ACD74" s="4"/>
      <c r="ACE74" s="4"/>
      <c r="ACF74" s="4"/>
      <c r="ACG74" s="4"/>
    </row>
    <row r="75" spans="1:761" ht="14.25" customHeight="1" x14ac:dyDescent="0.2">
      <c r="B75" s="13"/>
      <c r="D75" s="27" t="s">
        <v>55</v>
      </c>
      <c r="E75" s="28" t="s">
        <v>172</v>
      </c>
      <c r="F75" s="41">
        <f t="shared" si="16"/>
        <v>180.7</v>
      </c>
      <c r="G75" s="42">
        <f t="shared" si="17"/>
        <v>10</v>
      </c>
      <c r="H75" s="43"/>
      <c r="I75" s="44">
        <f t="shared" si="18"/>
        <v>1</v>
      </c>
      <c r="J75" s="45">
        <f t="shared" si="19"/>
        <v>0</v>
      </c>
      <c r="K75" s="46">
        <f t="shared" si="20"/>
        <v>0</v>
      </c>
      <c r="L75" s="10"/>
      <c r="M75" s="10"/>
      <c r="N75" s="10"/>
      <c r="O75" s="10"/>
      <c r="P75" s="10"/>
      <c r="Q75" s="10"/>
      <c r="R75" s="10"/>
      <c r="S75" s="10"/>
      <c r="T75" s="10">
        <v>5</v>
      </c>
      <c r="U75" s="10"/>
      <c r="V75" s="10"/>
      <c r="W75" s="10"/>
      <c r="X75" s="10"/>
      <c r="Y75" s="10">
        <v>16.5</v>
      </c>
      <c r="Z75" s="10">
        <v>12</v>
      </c>
      <c r="AA75" s="10"/>
      <c r="AB75" s="10"/>
      <c r="AC75" s="10"/>
      <c r="AD75" s="10"/>
      <c r="AE75" s="10"/>
      <c r="AF75" s="10"/>
      <c r="AG75" s="10">
        <v>10</v>
      </c>
      <c r="AH75" s="10"/>
      <c r="AI75" s="10"/>
      <c r="AJ75" s="10"/>
      <c r="AK75" s="10"/>
      <c r="AL75" s="10"/>
      <c r="AM75" s="10"/>
      <c r="AN75" s="10"/>
      <c r="AO75" s="10">
        <v>13.6</v>
      </c>
      <c r="AP75" s="10"/>
      <c r="AQ75" s="10"/>
      <c r="AR75" s="10"/>
      <c r="AS75" s="10"/>
      <c r="AT75" s="10"/>
      <c r="AU75" s="10"/>
      <c r="AV75" s="10"/>
      <c r="AW75" s="10">
        <v>15.6</v>
      </c>
      <c r="AX75" s="10"/>
      <c r="AY75" s="10"/>
      <c r="AZ75" s="10"/>
      <c r="BA75" s="10"/>
      <c r="BB75" s="10"/>
      <c r="BC75" s="10">
        <v>18</v>
      </c>
      <c r="BD75" s="10"/>
      <c r="BE75" s="10"/>
      <c r="BF75" s="10"/>
      <c r="BG75" s="10"/>
      <c r="BH75" s="10"/>
      <c r="BI75" s="10"/>
      <c r="BJ75" s="10"/>
      <c r="BK75" s="10"/>
      <c r="BL75" s="10"/>
      <c r="BM75" s="10">
        <v>20</v>
      </c>
      <c r="BN75" s="10"/>
      <c r="BO75" s="10"/>
      <c r="BP75" s="10"/>
      <c r="BQ75" s="10"/>
      <c r="BR75" s="10"/>
      <c r="BS75" s="10"/>
      <c r="BT75" s="10"/>
      <c r="BU75" s="10"/>
      <c r="BV75" s="10"/>
      <c r="BW75" s="10">
        <v>50</v>
      </c>
      <c r="BX75" s="10"/>
      <c r="BY75" s="10"/>
      <c r="BZ75" s="10"/>
      <c r="CA75" s="10"/>
      <c r="CB75" s="10"/>
      <c r="CC75" s="10"/>
      <c r="CD75" s="10"/>
      <c r="CE75" s="10"/>
      <c r="CF75" s="10">
        <v>20</v>
      </c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34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84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34"/>
      <c r="FV75" s="10"/>
      <c r="FW75" s="10"/>
      <c r="FX75" s="10"/>
      <c r="FY75" s="34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34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87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  <c r="QR75" s="30"/>
      <c r="QS75" s="30"/>
      <c r="QT75" s="30"/>
      <c r="QU75" s="30"/>
      <c r="QV75" s="30"/>
      <c r="QW75" s="30"/>
      <c r="QX75" s="30"/>
      <c r="QY75" s="30"/>
      <c r="QZ75" s="30"/>
      <c r="RA75" s="30"/>
      <c r="RB75" s="30"/>
      <c r="RC75" s="30"/>
      <c r="RD75" s="30"/>
      <c r="RE75" s="30"/>
      <c r="RF75" s="30"/>
      <c r="RG75" s="30"/>
      <c r="RH75" s="30"/>
      <c r="RI75" s="30"/>
      <c r="RJ75" s="30"/>
      <c r="RK75" s="30"/>
      <c r="RL75" s="30"/>
      <c r="RM75" s="30"/>
      <c r="RN75" s="30"/>
      <c r="RO75" s="30"/>
      <c r="RP75" s="30"/>
      <c r="RQ75" s="30"/>
      <c r="RR75" s="30"/>
      <c r="RS75" s="30"/>
      <c r="RT75" s="30"/>
      <c r="RU75" s="30"/>
      <c r="RV75" s="30"/>
      <c r="RW75" s="30"/>
      <c r="RX75" s="30"/>
      <c r="RY75" s="30"/>
      <c r="RZ75" s="30"/>
      <c r="SA75" s="30"/>
      <c r="SB75" s="30"/>
      <c r="SC75" s="30"/>
      <c r="SD75" s="30"/>
      <c r="SE75" s="30"/>
      <c r="SF75" s="30"/>
      <c r="SG75" s="30"/>
      <c r="SH75" s="30"/>
      <c r="SI75" s="30"/>
      <c r="SJ75" s="30"/>
      <c r="SK75" s="30"/>
      <c r="SL75" s="30"/>
      <c r="SM75" s="30"/>
      <c r="SN75" s="30"/>
      <c r="SO75" s="30"/>
      <c r="SP75" s="30"/>
      <c r="SQ75" s="30"/>
      <c r="SR75" s="30"/>
      <c r="SS75" s="30"/>
      <c r="ST75" s="30"/>
      <c r="SU75" s="30"/>
      <c r="SV75" s="30"/>
      <c r="SW75" s="30"/>
      <c r="SX75" s="30"/>
      <c r="SY75" s="30"/>
      <c r="SZ75" s="30"/>
      <c r="TA75" s="30"/>
      <c r="TB75" s="30"/>
      <c r="TC75" s="30"/>
      <c r="TD75" s="30"/>
      <c r="TE75" s="30"/>
      <c r="TF75" s="30"/>
      <c r="TG75" s="30"/>
      <c r="TH75" s="30"/>
      <c r="TI75" s="30"/>
      <c r="TJ75" s="30"/>
      <c r="TK75" s="30"/>
      <c r="TL75" s="30"/>
      <c r="TM75" s="30"/>
      <c r="TN75" s="30"/>
      <c r="TO75" s="30"/>
      <c r="TP75" s="30"/>
      <c r="TQ75" s="30"/>
      <c r="TR75" s="30"/>
      <c r="TS75" s="30"/>
      <c r="TT75" s="30"/>
      <c r="TU75" s="30"/>
      <c r="TV75" s="30"/>
      <c r="TW75" s="30"/>
      <c r="TX75" s="30"/>
      <c r="TY75" s="30"/>
      <c r="TZ75" s="30"/>
      <c r="UA75" s="30"/>
      <c r="UB75" s="30"/>
      <c r="UC75" s="30"/>
      <c r="UD75" s="30"/>
      <c r="UE75" s="30"/>
      <c r="UF75" s="30"/>
      <c r="UG75" s="30"/>
      <c r="UH75" s="30"/>
      <c r="UI75" s="30"/>
      <c r="UJ75" s="30"/>
      <c r="UK75" s="30"/>
      <c r="UL75" s="30"/>
      <c r="UM75" s="30"/>
      <c r="UN75" s="30"/>
      <c r="UO75" s="30"/>
      <c r="UP75" s="30"/>
      <c r="UQ75" s="30"/>
      <c r="UR75" s="30"/>
      <c r="US75" s="30"/>
      <c r="UT75" s="30"/>
      <c r="UU75" s="30"/>
      <c r="UV75" s="30"/>
      <c r="UW75" s="30"/>
      <c r="UX75" s="30"/>
      <c r="UY75" s="30"/>
      <c r="UZ75" s="30"/>
      <c r="VA75" s="30"/>
      <c r="VB75" s="30"/>
      <c r="VC75" s="30"/>
      <c r="VD75" s="30"/>
      <c r="VE75" s="30"/>
      <c r="VF75" s="30"/>
      <c r="VG75" s="30"/>
      <c r="VH75" s="30"/>
      <c r="VI75" s="30"/>
      <c r="VJ75" s="30"/>
      <c r="VK75" s="30"/>
      <c r="VL75" s="30"/>
      <c r="VM75" s="30"/>
      <c r="VN75" s="30"/>
      <c r="VO75" s="30"/>
      <c r="VP75" s="30"/>
      <c r="VQ75" s="30"/>
      <c r="VR75" s="30"/>
      <c r="VS75" s="30"/>
      <c r="VT75" s="30"/>
      <c r="VU75" s="30"/>
      <c r="VV75" s="30"/>
      <c r="VW75" s="30"/>
      <c r="VX75" s="30"/>
      <c r="VY75" s="30"/>
      <c r="VZ75" s="30"/>
      <c r="WA75" s="30"/>
      <c r="WB75" s="30"/>
      <c r="WC75" s="30"/>
      <c r="WD75" s="30"/>
      <c r="WE75" s="30"/>
      <c r="WF75" s="30"/>
      <c r="WG75" s="30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11"/>
      <c r="WV75" s="11"/>
      <c r="WW75" s="11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  <c r="YM75" s="4"/>
      <c r="YN75" s="4"/>
      <c r="YO75" s="4"/>
      <c r="YP75" s="4"/>
      <c r="YQ75" s="4"/>
      <c r="YR75" s="4"/>
      <c r="YS75" s="4"/>
      <c r="YT75" s="4"/>
      <c r="YU75" s="4"/>
      <c r="YV75" s="4"/>
      <c r="YW75" s="4"/>
      <c r="YX75" s="4"/>
      <c r="YY75" s="4"/>
      <c r="YZ75" s="4"/>
      <c r="ZA75" s="4"/>
      <c r="ZB75" s="4"/>
      <c r="ZC75" s="4"/>
      <c r="ZD75" s="4"/>
      <c r="ZE75" s="4"/>
      <c r="ZF75" s="4"/>
      <c r="ZG75" s="4"/>
      <c r="ZH75" s="4"/>
      <c r="ZI75" s="4"/>
      <c r="ZJ75" s="4"/>
      <c r="ZK75" s="4"/>
      <c r="ZL75" s="4"/>
      <c r="ZM75" s="4"/>
      <c r="ZN75" s="4"/>
      <c r="ZO75" s="4"/>
      <c r="ZP75" s="4"/>
      <c r="ZQ75" s="4"/>
      <c r="ZR75" s="4"/>
      <c r="ZS75" s="4"/>
      <c r="ZT75" s="4"/>
      <c r="ZU75" s="4"/>
      <c r="ZV75" s="4"/>
      <c r="ZW75" s="4"/>
      <c r="ZX75" s="4"/>
      <c r="ZY75" s="4"/>
      <c r="ZZ75" s="4"/>
      <c r="AAA75" s="4"/>
      <c r="AAB75" s="4"/>
      <c r="AAC75" s="4"/>
      <c r="AAD75" s="4"/>
      <c r="AAE75" s="4"/>
      <c r="AAF75" s="4"/>
      <c r="AAG75" s="4"/>
      <c r="AAH75" s="4"/>
      <c r="AAI75" s="4"/>
      <c r="AAJ75" s="4"/>
      <c r="AAK75" s="4"/>
      <c r="AAL75" s="4"/>
      <c r="AAM75" s="4"/>
      <c r="AAN75" s="4"/>
      <c r="AAO75" s="4"/>
      <c r="AAP75" s="4"/>
      <c r="AAQ75" s="4"/>
      <c r="AAR75" s="4"/>
      <c r="AAS75" s="4"/>
      <c r="AAT75" s="4"/>
      <c r="AAU75" s="4"/>
      <c r="AAV75" s="4"/>
      <c r="AAW75" s="4"/>
      <c r="AAX75" s="4"/>
      <c r="AAY75" s="4"/>
      <c r="AAZ75" s="4"/>
      <c r="ABA75" s="4"/>
      <c r="ABB75" s="4"/>
      <c r="ABC75" s="4"/>
      <c r="ABD75" s="4"/>
      <c r="ABE75" s="4"/>
      <c r="ABF75" s="4"/>
      <c r="ABG75" s="4"/>
      <c r="ABH75" s="4"/>
      <c r="ABI75" s="4"/>
      <c r="ABJ75" s="4"/>
      <c r="ABK75" s="4"/>
      <c r="ABL75" s="4"/>
      <c r="ABM75" s="4"/>
      <c r="ABN75" s="4"/>
      <c r="ABO75" s="4"/>
      <c r="ABP75" s="4"/>
      <c r="ABQ75" s="4"/>
      <c r="ABR75" s="4"/>
      <c r="ABS75" s="4"/>
      <c r="ABT75" s="4"/>
      <c r="ABU75" s="4"/>
      <c r="ABV75" s="4"/>
      <c r="ABW75" s="4"/>
      <c r="ABX75" s="4"/>
      <c r="ABY75" s="4"/>
      <c r="ABZ75" s="4"/>
      <c r="ACA75" s="4"/>
      <c r="ACB75" s="4"/>
      <c r="ACC75" s="4"/>
      <c r="ACD75" s="4"/>
      <c r="ACE75" s="4"/>
      <c r="ACF75" s="4"/>
      <c r="ACG75" s="4"/>
    </row>
    <row r="76" spans="1:761" ht="14.25" customHeight="1" x14ac:dyDescent="0.2">
      <c r="D76" s="27" t="s">
        <v>6</v>
      </c>
      <c r="E76" s="28" t="s">
        <v>165</v>
      </c>
      <c r="F76" s="41">
        <f t="shared" si="16"/>
        <v>12</v>
      </c>
      <c r="G76" s="42">
        <f t="shared" si="17"/>
        <v>1</v>
      </c>
      <c r="H76" s="43"/>
      <c r="I76" s="44">
        <f t="shared" si="18"/>
        <v>0</v>
      </c>
      <c r="J76" s="45">
        <f t="shared" si="19"/>
        <v>0</v>
      </c>
      <c r="K76" s="46">
        <f t="shared" si="20"/>
        <v>0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>
        <v>12</v>
      </c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34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83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34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34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87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30"/>
      <c r="QA76" s="30"/>
      <c r="QB76" s="30"/>
      <c r="QC76" s="30"/>
      <c r="QD76" s="30"/>
      <c r="QE76" s="30"/>
      <c r="QF76" s="30"/>
      <c r="QG76" s="30"/>
      <c r="QH76" s="30"/>
      <c r="QI76" s="30"/>
      <c r="QJ76" s="30"/>
      <c r="QK76" s="30"/>
      <c r="QL76" s="30"/>
      <c r="QM76" s="30"/>
      <c r="QN76" s="30"/>
      <c r="QO76" s="30"/>
      <c r="QP76" s="30"/>
      <c r="QQ76" s="30"/>
      <c r="QR76" s="30"/>
      <c r="QS76" s="30"/>
      <c r="QT76" s="30"/>
      <c r="QU76" s="30"/>
      <c r="QV76" s="30"/>
      <c r="QW76" s="30"/>
      <c r="QX76" s="30"/>
      <c r="QY76" s="30"/>
      <c r="QZ76" s="30"/>
      <c r="RA76" s="30"/>
      <c r="RB76" s="30"/>
      <c r="RC76" s="30"/>
      <c r="RD76" s="30"/>
      <c r="RE76" s="30"/>
      <c r="RF76" s="30"/>
      <c r="RG76" s="30"/>
      <c r="RH76" s="30"/>
      <c r="RI76" s="30"/>
      <c r="RJ76" s="30"/>
      <c r="RK76" s="30"/>
      <c r="RL76" s="30"/>
      <c r="RM76" s="30"/>
      <c r="RN76" s="30"/>
      <c r="RO76" s="30"/>
      <c r="RP76" s="30"/>
      <c r="RQ76" s="30"/>
      <c r="RR76" s="30"/>
      <c r="RS76" s="30"/>
      <c r="RT76" s="30"/>
      <c r="RU76" s="30"/>
      <c r="RV76" s="30"/>
      <c r="RW76" s="30"/>
      <c r="RX76" s="30"/>
      <c r="RY76" s="30"/>
      <c r="RZ76" s="30"/>
      <c r="SA76" s="30"/>
      <c r="SB76" s="30"/>
      <c r="SC76" s="30"/>
      <c r="SD76" s="30"/>
      <c r="SE76" s="30"/>
      <c r="SF76" s="30"/>
      <c r="SG76" s="30"/>
      <c r="SH76" s="30"/>
      <c r="SI76" s="30"/>
      <c r="SJ76" s="30"/>
      <c r="SK76" s="30"/>
      <c r="SL76" s="30"/>
      <c r="SM76" s="30"/>
      <c r="SN76" s="30"/>
      <c r="SO76" s="30"/>
      <c r="SP76" s="30"/>
      <c r="SQ76" s="30"/>
      <c r="SR76" s="30"/>
      <c r="SS76" s="30"/>
      <c r="ST76" s="30"/>
      <c r="SU76" s="30"/>
      <c r="SV76" s="30"/>
      <c r="SW76" s="30"/>
      <c r="SX76" s="30"/>
      <c r="SY76" s="30"/>
      <c r="SZ76" s="30"/>
      <c r="TA76" s="30"/>
      <c r="TB76" s="30"/>
      <c r="TC76" s="30"/>
      <c r="TD76" s="30"/>
      <c r="TE76" s="30"/>
      <c r="TF76" s="30"/>
      <c r="TG76" s="30"/>
      <c r="TH76" s="30"/>
      <c r="TI76" s="30"/>
      <c r="TJ76" s="30"/>
      <c r="TK76" s="30"/>
      <c r="TL76" s="30"/>
      <c r="TM76" s="30"/>
      <c r="TN76" s="30"/>
      <c r="TO76" s="30"/>
      <c r="TP76" s="30"/>
      <c r="TQ76" s="30"/>
      <c r="TR76" s="30"/>
      <c r="TS76" s="30"/>
      <c r="TT76" s="30"/>
      <c r="TU76" s="30"/>
      <c r="TV76" s="30"/>
      <c r="TW76" s="30"/>
      <c r="TX76" s="30"/>
      <c r="TY76" s="30"/>
      <c r="TZ76" s="30"/>
      <c r="UA76" s="30"/>
      <c r="UB76" s="30"/>
      <c r="UC76" s="30"/>
      <c r="UD76" s="30"/>
      <c r="UE76" s="30"/>
      <c r="UF76" s="30"/>
      <c r="UG76" s="30"/>
      <c r="UH76" s="30"/>
      <c r="UI76" s="30"/>
      <c r="UJ76" s="30"/>
      <c r="UK76" s="30"/>
      <c r="UL76" s="30"/>
      <c r="UM76" s="30"/>
      <c r="UN76" s="30"/>
      <c r="UO76" s="30"/>
      <c r="UP76" s="30"/>
      <c r="UQ76" s="30"/>
      <c r="UR76" s="30"/>
      <c r="US76" s="30"/>
      <c r="UT76" s="30"/>
      <c r="UU76" s="30"/>
      <c r="UV76" s="30"/>
      <c r="UW76" s="30"/>
      <c r="UX76" s="30"/>
      <c r="UY76" s="30"/>
      <c r="UZ76" s="30"/>
      <c r="VA76" s="30"/>
      <c r="VB76" s="30"/>
      <c r="VC76" s="30"/>
      <c r="VD76" s="30"/>
      <c r="VE76" s="30"/>
      <c r="VF76" s="30"/>
      <c r="VG76" s="30"/>
      <c r="VH76" s="30"/>
      <c r="VI76" s="30"/>
      <c r="VJ76" s="30"/>
      <c r="VK76" s="30"/>
      <c r="VL76" s="30"/>
      <c r="VM76" s="30"/>
      <c r="VN76" s="30"/>
      <c r="VO76" s="30"/>
      <c r="VP76" s="30"/>
      <c r="VQ76" s="30"/>
      <c r="VR76" s="30"/>
      <c r="VS76" s="30"/>
      <c r="VT76" s="30"/>
      <c r="VU76" s="30"/>
      <c r="VV76" s="30"/>
      <c r="VW76" s="30"/>
      <c r="VX76" s="30"/>
      <c r="VY76" s="30"/>
      <c r="VZ76" s="30"/>
      <c r="WA76" s="30"/>
      <c r="WB76" s="30"/>
      <c r="WC76" s="30"/>
      <c r="WD76" s="30"/>
      <c r="WE76" s="30"/>
      <c r="WF76" s="30"/>
      <c r="WG76" s="30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11"/>
      <c r="WV76" s="11"/>
      <c r="WW76" s="11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  <c r="YM76" s="4"/>
      <c r="YN76" s="4"/>
      <c r="YO76" s="4"/>
      <c r="YP76" s="4"/>
      <c r="YQ76" s="4"/>
      <c r="YR76" s="4"/>
      <c r="YS76" s="4"/>
      <c r="YT76" s="4"/>
      <c r="YU76" s="4"/>
      <c r="YV76" s="4"/>
      <c r="YW76" s="4"/>
      <c r="YX76" s="4"/>
      <c r="YY76" s="4"/>
      <c r="YZ76" s="4"/>
      <c r="ZA76" s="4"/>
      <c r="ZB76" s="4"/>
      <c r="ZC76" s="4"/>
      <c r="ZD76" s="4"/>
      <c r="ZE76" s="4"/>
      <c r="ZF76" s="4"/>
      <c r="ZG76" s="4"/>
      <c r="ZH76" s="4"/>
      <c r="ZI76" s="4"/>
      <c r="ZJ76" s="4"/>
      <c r="ZK76" s="4"/>
      <c r="ZL76" s="4"/>
      <c r="ZM76" s="4"/>
      <c r="ZN76" s="4"/>
      <c r="ZO76" s="4"/>
      <c r="ZP76" s="4"/>
      <c r="ZQ76" s="4"/>
      <c r="ZR76" s="4"/>
      <c r="ZS76" s="4"/>
      <c r="ZT76" s="4"/>
      <c r="ZU76" s="4"/>
      <c r="ZV76" s="4"/>
      <c r="ZW76" s="4"/>
      <c r="ZX76" s="4"/>
      <c r="ZY76" s="4"/>
      <c r="ZZ76" s="4"/>
      <c r="AAA76" s="4"/>
      <c r="AAB76" s="4"/>
      <c r="AAC76" s="4"/>
      <c r="AAD76" s="4"/>
      <c r="AAE76" s="4"/>
      <c r="AAF76" s="4"/>
      <c r="AAG76" s="4"/>
      <c r="AAH76" s="4"/>
      <c r="AAI76" s="4"/>
      <c r="AAJ76" s="4"/>
      <c r="AAK76" s="4"/>
      <c r="AAL76" s="4"/>
      <c r="AAM76" s="4"/>
      <c r="AAN76" s="4"/>
      <c r="AAO76" s="4"/>
      <c r="AAP76" s="4"/>
      <c r="AAQ76" s="4"/>
      <c r="AAR76" s="4"/>
      <c r="AAS76" s="4"/>
      <c r="AAT76" s="4"/>
      <c r="AAU76" s="4"/>
      <c r="AAV76" s="4"/>
      <c r="AAW76" s="4"/>
      <c r="AAX76" s="4"/>
      <c r="AAY76" s="4"/>
      <c r="AAZ76" s="4"/>
      <c r="ABA76" s="4"/>
      <c r="ABB76" s="4"/>
      <c r="ABC76" s="4"/>
      <c r="ABD76" s="4"/>
      <c r="ABE76" s="4"/>
      <c r="ABF76" s="4"/>
      <c r="ABG76" s="4"/>
      <c r="ABH76" s="4"/>
      <c r="ABI76" s="4"/>
      <c r="ABJ76" s="4"/>
      <c r="ABK76" s="4"/>
      <c r="ABL76" s="4"/>
      <c r="ABM76" s="4"/>
      <c r="ABN76" s="4"/>
      <c r="ABO76" s="4"/>
      <c r="ABP76" s="4"/>
      <c r="ABQ76" s="4"/>
      <c r="ABR76" s="4"/>
      <c r="ABS76" s="4"/>
      <c r="ABT76" s="4"/>
      <c r="ABU76" s="4"/>
      <c r="ABV76" s="4"/>
      <c r="ABW76" s="4"/>
      <c r="ABX76" s="4"/>
      <c r="ABY76" s="4"/>
      <c r="ABZ76" s="4"/>
      <c r="ACA76" s="4"/>
      <c r="ACB76" s="4"/>
      <c r="ACC76" s="4"/>
      <c r="ACD76" s="4"/>
      <c r="ACE76" s="4"/>
      <c r="ACF76" s="4"/>
      <c r="ACG76" s="4"/>
    </row>
    <row r="77" spans="1:761" ht="14.25" customHeight="1" x14ac:dyDescent="0.2">
      <c r="B77" s="13"/>
      <c r="C77" s="52" t="s">
        <v>124</v>
      </c>
      <c r="D77" s="27" t="s">
        <v>55</v>
      </c>
      <c r="E77" s="28" t="s">
        <v>109</v>
      </c>
      <c r="F77" s="41">
        <f t="shared" si="16"/>
        <v>0</v>
      </c>
      <c r="G77" s="42">
        <f t="shared" si="17"/>
        <v>0</v>
      </c>
      <c r="H77" s="43" t="e">
        <f t="shared" si="5"/>
        <v>#DIV/0!</v>
      </c>
      <c r="I77" s="44">
        <f t="shared" si="18"/>
        <v>0</v>
      </c>
      <c r="J77" s="45">
        <f t="shared" si="19"/>
        <v>0</v>
      </c>
      <c r="K77" s="46">
        <f t="shared" si="20"/>
        <v>0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83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30"/>
      <c r="QA77" s="30"/>
      <c r="QB77" s="30"/>
      <c r="QC77" s="30"/>
      <c r="QD77" s="30"/>
      <c r="QE77" s="30"/>
      <c r="QF77" s="30"/>
      <c r="QG77" s="30"/>
      <c r="QH77" s="30"/>
      <c r="QI77" s="30"/>
      <c r="QJ77" s="30"/>
      <c r="QK77" s="30"/>
      <c r="QL77" s="30"/>
      <c r="QM77" s="30"/>
      <c r="QN77" s="30"/>
      <c r="QO77" s="30"/>
      <c r="QP77" s="30"/>
      <c r="QQ77" s="30"/>
      <c r="QR77" s="30"/>
      <c r="QS77" s="30"/>
      <c r="QT77" s="30"/>
      <c r="QU77" s="30"/>
      <c r="QV77" s="30"/>
      <c r="QW77" s="30"/>
      <c r="QX77" s="30"/>
      <c r="QY77" s="30"/>
      <c r="QZ77" s="30"/>
      <c r="RA77" s="30"/>
      <c r="RB77" s="30"/>
      <c r="RC77" s="30"/>
      <c r="RD77" s="30"/>
      <c r="RE77" s="30"/>
      <c r="RF77" s="30"/>
      <c r="RG77" s="30"/>
      <c r="RH77" s="30"/>
      <c r="RI77" s="30"/>
      <c r="RJ77" s="30"/>
      <c r="RK77" s="30"/>
      <c r="RL77" s="30"/>
      <c r="RM77" s="30"/>
      <c r="RN77" s="30"/>
      <c r="RO77" s="30"/>
      <c r="RP77" s="30"/>
      <c r="RQ77" s="30"/>
      <c r="RR77" s="30"/>
      <c r="RS77" s="30"/>
      <c r="RT77" s="30"/>
      <c r="RU77" s="30"/>
      <c r="RV77" s="30"/>
      <c r="RW77" s="30"/>
      <c r="RX77" s="30"/>
      <c r="RY77" s="30"/>
      <c r="RZ77" s="30"/>
      <c r="SA77" s="30"/>
      <c r="SB77" s="30"/>
      <c r="SC77" s="30"/>
      <c r="SD77" s="30"/>
      <c r="SE77" s="30"/>
      <c r="SF77" s="30"/>
      <c r="SG77" s="30"/>
      <c r="SH77" s="30"/>
      <c r="SI77" s="30"/>
      <c r="SJ77" s="30"/>
      <c r="SK77" s="30"/>
      <c r="SL77" s="30"/>
      <c r="SM77" s="30"/>
      <c r="SN77" s="30"/>
      <c r="SO77" s="30"/>
      <c r="SP77" s="30"/>
      <c r="SQ77" s="30"/>
      <c r="SR77" s="30"/>
      <c r="SS77" s="30"/>
      <c r="ST77" s="30"/>
      <c r="SU77" s="30"/>
      <c r="SV77" s="30"/>
      <c r="SW77" s="30"/>
      <c r="SX77" s="30"/>
      <c r="SY77" s="30"/>
      <c r="SZ77" s="30"/>
      <c r="TA77" s="30"/>
      <c r="TB77" s="30"/>
      <c r="TC77" s="30"/>
      <c r="TD77" s="30"/>
      <c r="TE77" s="30"/>
      <c r="TF77" s="30"/>
      <c r="TG77" s="30"/>
      <c r="TH77" s="30"/>
      <c r="TI77" s="30"/>
      <c r="TJ77" s="30"/>
      <c r="TK77" s="30"/>
      <c r="TL77" s="30"/>
      <c r="TM77" s="30"/>
      <c r="TN77" s="30"/>
      <c r="TO77" s="30"/>
      <c r="TP77" s="30"/>
      <c r="TQ77" s="30"/>
      <c r="TR77" s="30"/>
      <c r="TS77" s="30"/>
      <c r="TT77" s="30"/>
      <c r="TU77" s="30"/>
      <c r="TV77" s="30"/>
      <c r="TW77" s="30"/>
      <c r="TX77" s="30"/>
      <c r="TY77" s="30"/>
      <c r="TZ77" s="30"/>
      <c r="UA77" s="30"/>
      <c r="UB77" s="30"/>
      <c r="UC77" s="30"/>
      <c r="UD77" s="30"/>
      <c r="UE77" s="30"/>
      <c r="UF77" s="30"/>
      <c r="UG77" s="30"/>
      <c r="UH77" s="30"/>
      <c r="UI77" s="30"/>
      <c r="UJ77" s="30"/>
      <c r="UK77" s="30"/>
      <c r="UL77" s="30"/>
      <c r="UM77" s="30"/>
      <c r="UN77" s="30"/>
      <c r="UO77" s="30"/>
      <c r="UP77" s="30"/>
      <c r="UQ77" s="30"/>
      <c r="UR77" s="30"/>
      <c r="US77" s="30"/>
      <c r="UT77" s="30"/>
      <c r="UU77" s="30"/>
      <c r="UV77" s="30"/>
      <c r="UW77" s="30"/>
      <c r="UX77" s="30"/>
      <c r="UY77" s="30"/>
      <c r="UZ77" s="30"/>
      <c r="VA77" s="30"/>
      <c r="VB77" s="30"/>
      <c r="VC77" s="30"/>
      <c r="VD77" s="30"/>
      <c r="VE77" s="30"/>
      <c r="VF77" s="30"/>
      <c r="VG77" s="30"/>
      <c r="VH77" s="30"/>
      <c r="VI77" s="30"/>
      <c r="VJ77" s="30"/>
      <c r="VK77" s="30"/>
      <c r="VL77" s="30"/>
      <c r="VM77" s="30"/>
      <c r="VN77" s="30"/>
      <c r="VO77" s="30"/>
      <c r="VP77" s="30"/>
      <c r="VQ77" s="30"/>
      <c r="VR77" s="30"/>
      <c r="VS77" s="30"/>
      <c r="VT77" s="30"/>
      <c r="VU77" s="30"/>
      <c r="VV77" s="30"/>
      <c r="VW77" s="30"/>
      <c r="VX77" s="30"/>
      <c r="VY77" s="30"/>
      <c r="VZ77" s="30"/>
      <c r="WA77" s="30"/>
      <c r="WB77" s="30"/>
      <c r="WC77" s="30"/>
      <c r="WD77" s="30"/>
      <c r="WE77" s="30"/>
      <c r="WF77" s="30"/>
      <c r="WG77" s="30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11"/>
      <c r="WV77" s="11"/>
      <c r="WW77" s="11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</row>
    <row r="78" spans="1:761" x14ac:dyDescent="0.2">
      <c r="B78" s="13"/>
      <c r="C78" s="52"/>
      <c r="D78" s="27" t="s">
        <v>6</v>
      </c>
      <c r="E78" s="28" t="s">
        <v>320</v>
      </c>
      <c r="F78" s="41">
        <f t="shared" si="16"/>
        <v>72</v>
      </c>
      <c r="G78" s="42">
        <f t="shared" si="17"/>
        <v>3</v>
      </c>
      <c r="H78" s="44">
        <v>0</v>
      </c>
      <c r="I78" s="44">
        <f t="shared" si="18"/>
        <v>0</v>
      </c>
      <c r="J78" s="45">
        <f t="shared" si="19"/>
        <v>0</v>
      </c>
      <c r="K78" s="46">
        <f t="shared" si="20"/>
        <v>1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>
        <v>19</v>
      </c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>
        <v>21</v>
      </c>
      <c r="BQ78" s="10"/>
      <c r="BR78" s="10"/>
      <c r="BS78" s="10"/>
      <c r="BT78" s="10"/>
      <c r="BU78" s="10"/>
      <c r="BV78" s="10"/>
      <c r="BW78" s="10">
        <v>32</v>
      </c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84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34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34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  <c r="QR78" s="30"/>
      <c r="QS78" s="30"/>
      <c r="QT78" s="30"/>
      <c r="QU78" s="30"/>
      <c r="QV78" s="30"/>
      <c r="QW78" s="30"/>
      <c r="QX78" s="30"/>
      <c r="QY78" s="30"/>
      <c r="QZ78" s="30"/>
      <c r="RA78" s="30"/>
      <c r="RB78" s="30"/>
      <c r="RC78" s="30"/>
      <c r="RD78" s="30"/>
      <c r="RE78" s="30"/>
      <c r="RF78" s="30"/>
      <c r="RG78" s="30"/>
      <c r="RH78" s="30"/>
      <c r="RI78" s="30"/>
      <c r="RJ78" s="30"/>
      <c r="RK78" s="30"/>
      <c r="RL78" s="30"/>
      <c r="RM78" s="30"/>
      <c r="RN78" s="30"/>
      <c r="RO78" s="30"/>
      <c r="RP78" s="30"/>
      <c r="RQ78" s="30"/>
      <c r="RR78" s="30"/>
      <c r="RS78" s="30"/>
      <c r="RT78" s="30"/>
      <c r="RU78" s="30"/>
      <c r="RV78" s="30"/>
      <c r="RW78" s="30"/>
      <c r="RX78" s="30"/>
      <c r="RY78" s="30"/>
      <c r="RZ78" s="30"/>
      <c r="SA78" s="30"/>
      <c r="SB78" s="30"/>
      <c r="SC78" s="30"/>
      <c r="SD78" s="30"/>
      <c r="SE78" s="30"/>
      <c r="SF78" s="30"/>
      <c r="SG78" s="30"/>
      <c r="SH78" s="30"/>
      <c r="SI78" s="30"/>
      <c r="SJ78" s="30"/>
      <c r="SK78" s="30"/>
      <c r="SL78" s="30"/>
      <c r="SM78" s="30"/>
      <c r="SN78" s="30"/>
      <c r="SO78" s="30"/>
      <c r="SP78" s="30"/>
      <c r="SQ78" s="30"/>
      <c r="SR78" s="30"/>
      <c r="SS78" s="30"/>
      <c r="ST78" s="30"/>
      <c r="SU78" s="30"/>
      <c r="SV78" s="30"/>
      <c r="SW78" s="30"/>
      <c r="SX78" s="30"/>
      <c r="SY78" s="30"/>
      <c r="SZ78" s="30"/>
      <c r="TA78" s="30"/>
      <c r="TB78" s="30"/>
      <c r="TC78" s="30"/>
      <c r="TD78" s="30"/>
      <c r="TE78" s="30"/>
      <c r="TF78" s="30"/>
      <c r="TG78" s="30"/>
      <c r="TH78" s="30"/>
      <c r="TI78" s="30"/>
      <c r="TJ78" s="30"/>
      <c r="TK78" s="30"/>
      <c r="TL78" s="30"/>
      <c r="TM78" s="30"/>
      <c r="TN78" s="30"/>
      <c r="TO78" s="30"/>
      <c r="TP78" s="30"/>
      <c r="TQ78" s="30"/>
      <c r="TR78" s="30"/>
      <c r="TS78" s="30"/>
      <c r="TT78" s="30"/>
      <c r="TU78" s="30"/>
      <c r="TV78" s="30"/>
      <c r="TW78" s="30"/>
      <c r="TX78" s="30"/>
      <c r="TY78" s="30"/>
      <c r="TZ78" s="30"/>
      <c r="UA78" s="30"/>
      <c r="UB78" s="30"/>
      <c r="UC78" s="30"/>
      <c r="UD78" s="30"/>
      <c r="UE78" s="30"/>
      <c r="UF78" s="30"/>
      <c r="UG78" s="30"/>
      <c r="UH78" s="30"/>
      <c r="UI78" s="30"/>
      <c r="UJ78" s="30"/>
      <c r="UK78" s="30"/>
      <c r="UL78" s="30"/>
      <c r="UM78" s="30"/>
      <c r="UN78" s="30"/>
      <c r="UO78" s="30"/>
      <c r="UP78" s="30"/>
      <c r="UQ78" s="30"/>
      <c r="UR78" s="30"/>
      <c r="US78" s="30"/>
      <c r="UT78" s="30"/>
      <c r="UU78" s="30"/>
      <c r="UV78" s="30"/>
      <c r="UW78" s="30"/>
      <c r="UX78" s="30"/>
      <c r="UY78" s="30"/>
      <c r="UZ78" s="30"/>
      <c r="VA78" s="30"/>
      <c r="VB78" s="30"/>
      <c r="VC78" s="30"/>
      <c r="VD78" s="30"/>
      <c r="VE78" s="30"/>
      <c r="VF78" s="30"/>
      <c r="VG78" s="30"/>
      <c r="VH78" s="30"/>
      <c r="VI78" s="30"/>
      <c r="VJ78" s="30"/>
      <c r="VK78" s="30"/>
      <c r="VL78" s="30"/>
      <c r="VM78" s="30"/>
      <c r="VN78" s="30"/>
      <c r="VO78" s="30"/>
      <c r="VP78" s="30"/>
      <c r="VQ78" s="30"/>
      <c r="VR78" s="30"/>
      <c r="VS78" s="30"/>
      <c r="VT78" s="30"/>
      <c r="VU78" s="30"/>
      <c r="VV78" s="30"/>
      <c r="VW78" s="30"/>
      <c r="VX78" s="30"/>
      <c r="VY78" s="30"/>
      <c r="VZ78" s="30"/>
      <c r="WA78" s="30"/>
      <c r="WB78" s="30"/>
      <c r="WC78" s="30"/>
      <c r="WD78" s="30"/>
      <c r="WE78" s="30"/>
      <c r="WF78" s="30"/>
      <c r="WG78" s="30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11"/>
      <c r="WV78" s="11"/>
      <c r="WW78" s="11"/>
      <c r="WX78" s="4"/>
      <c r="WY78" s="4"/>
      <c r="WZ78" s="4"/>
      <c r="XA78" s="4"/>
      <c r="XB78" s="4"/>
      <c r="XC78" s="4"/>
      <c r="XD78" s="4"/>
      <c r="XE78" s="4"/>
      <c r="XF78" s="4"/>
      <c r="XG78" s="4"/>
      <c r="XH78" s="4"/>
      <c r="XI78" s="4"/>
      <c r="XJ78" s="4"/>
      <c r="XK78" s="4"/>
      <c r="XL78" s="4"/>
      <c r="XM78" s="4"/>
      <c r="XN78" s="4"/>
      <c r="XO78" s="4"/>
      <c r="XP78" s="4"/>
      <c r="XQ78" s="4"/>
      <c r="XR78" s="4"/>
      <c r="XS78" s="4"/>
      <c r="XT78" s="4"/>
      <c r="XU78" s="4"/>
      <c r="XV78" s="4"/>
      <c r="XW78" s="4"/>
      <c r="XX78" s="4"/>
      <c r="XY78" s="4"/>
      <c r="XZ78" s="4"/>
      <c r="YA78" s="4"/>
      <c r="YB78" s="4"/>
      <c r="YC78" s="4"/>
      <c r="YD78" s="4"/>
      <c r="YE78" s="4"/>
      <c r="YF78" s="4"/>
      <c r="YG78" s="4"/>
      <c r="YH78" s="4"/>
      <c r="YI78" s="4"/>
      <c r="YJ78" s="4"/>
      <c r="YK78" s="4"/>
      <c r="YL78" s="4"/>
      <c r="YM78" s="4"/>
      <c r="YN78" s="4"/>
      <c r="YO78" s="4"/>
      <c r="YP78" s="4"/>
      <c r="YQ78" s="4"/>
      <c r="YR78" s="4"/>
      <c r="YS78" s="4"/>
      <c r="YT78" s="4"/>
      <c r="YU78" s="4"/>
      <c r="YV78" s="4"/>
      <c r="YW78" s="4"/>
      <c r="YX78" s="4"/>
      <c r="YY78" s="4"/>
      <c r="YZ78" s="4"/>
      <c r="ZA78" s="4"/>
      <c r="ZB78" s="4"/>
      <c r="ZC78" s="4"/>
      <c r="ZD78" s="4"/>
      <c r="ZE78" s="4"/>
      <c r="ZF78" s="4"/>
      <c r="ZG78" s="4"/>
      <c r="ZH78" s="4"/>
      <c r="ZI78" s="4"/>
      <c r="ZJ78" s="4"/>
      <c r="ZK78" s="4"/>
      <c r="ZL78" s="4"/>
      <c r="ZM78" s="4"/>
      <c r="ZN78" s="4"/>
      <c r="ZO78" s="4"/>
      <c r="ZP78" s="4"/>
      <c r="ZQ78" s="4"/>
      <c r="ZR78" s="4"/>
      <c r="ZS78" s="4"/>
      <c r="ZT78" s="4"/>
      <c r="ZU78" s="4"/>
      <c r="ZV78" s="4"/>
      <c r="ZW78" s="4"/>
      <c r="ZX78" s="4"/>
      <c r="ZY78" s="4"/>
      <c r="ZZ78" s="4"/>
      <c r="AAA78" s="4"/>
      <c r="AAB78" s="4"/>
      <c r="AAC78" s="4"/>
      <c r="AAD78" s="4"/>
      <c r="AAE78" s="4"/>
      <c r="AAF78" s="4"/>
      <c r="AAG78" s="4"/>
      <c r="AAH78" s="4"/>
      <c r="AAI78" s="4"/>
      <c r="AAJ78" s="4"/>
      <c r="AAK78" s="4"/>
      <c r="AAL78" s="4"/>
      <c r="AAM78" s="4"/>
      <c r="AAN78" s="4"/>
      <c r="AAO78" s="4"/>
      <c r="AAP78" s="4"/>
      <c r="AAQ78" s="4"/>
      <c r="AAR78" s="4"/>
      <c r="AAS78" s="4"/>
      <c r="AAT78" s="4"/>
      <c r="AAU78" s="4"/>
      <c r="AAV78" s="4"/>
      <c r="AAW78" s="4"/>
      <c r="AAX78" s="4"/>
      <c r="AAY78" s="4"/>
      <c r="AAZ78" s="4"/>
      <c r="ABA78" s="4"/>
      <c r="ABB78" s="4"/>
      <c r="ABC78" s="4"/>
      <c r="ABD78" s="4"/>
      <c r="ABE78" s="4"/>
      <c r="ABF78" s="4"/>
      <c r="ABG78" s="4"/>
      <c r="ABH78" s="4"/>
      <c r="ABI78" s="4"/>
      <c r="ABJ78" s="4"/>
      <c r="ABK78" s="4"/>
      <c r="ABL78" s="4"/>
      <c r="ABM78" s="4"/>
      <c r="ABN78" s="4"/>
      <c r="ABO78" s="4"/>
      <c r="ABP78" s="4"/>
      <c r="ABQ78" s="4"/>
      <c r="ABR78" s="4"/>
      <c r="ABS78" s="4"/>
      <c r="ABT78" s="4"/>
      <c r="ABU78" s="4"/>
      <c r="ABV78" s="4"/>
      <c r="ABW78" s="4"/>
      <c r="ABX78" s="4"/>
      <c r="ABY78" s="4"/>
      <c r="ABZ78" s="4"/>
      <c r="ACA78" s="4"/>
      <c r="ACB78" s="4"/>
      <c r="ACC78" s="4"/>
      <c r="ACD78" s="4"/>
      <c r="ACE78" s="4"/>
      <c r="ACF78" s="4"/>
      <c r="ACG78" s="4"/>
    </row>
    <row r="79" spans="1:761" x14ac:dyDescent="0.2">
      <c r="B79" s="13"/>
      <c r="C79" s="52"/>
      <c r="D79" s="27" t="s">
        <v>55</v>
      </c>
      <c r="E79" s="28" t="s">
        <v>329</v>
      </c>
      <c r="F79" s="41">
        <f t="shared" si="16"/>
        <v>18</v>
      </c>
      <c r="G79" s="42">
        <f t="shared" si="17"/>
        <v>2</v>
      </c>
      <c r="H79" s="92"/>
      <c r="I79" s="44">
        <f t="shared" si="18"/>
        <v>0</v>
      </c>
      <c r="J79" s="45">
        <f t="shared" si="19"/>
        <v>0</v>
      </c>
      <c r="K79" s="46">
        <f t="shared" si="20"/>
        <v>0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>
        <v>8</v>
      </c>
      <c r="BI79" s="10"/>
      <c r="BJ79" s="10"/>
      <c r="BK79" s="10"/>
      <c r="BL79" s="10"/>
      <c r="BM79" s="10"/>
      <c r="BN79" s="10"/>
      <c r="BO79" s="10"/>
      <c r="BP79" s="34">
        <v>10</v>
      </c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84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34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34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30"/>
      <c r="QA79" s="30"/>
      <c r="QB79" s="30"/>
      <c r="QC79" s="30"/>
      <c r="QD79" s="30"/>
      <c r="QE79" s="30"/>
      <c r="QF79" s="30"/>
      <c r="QG79" s="30"/>
      <c r="QH79" s="30"/>
      <c r="QI79" s="30"/>
      <c r="QJ79" s="30"/>
      <c r="QK79" s="30"/>
      <c r="QL79" s="30"/>
      <c r="QM79" s="30"/>
      <c r="QN79" s="30"/>
      <c r="QO79" s="30"/>
      <c r="QP79" s="30"/>
      <c r="QQ79" s="30"/>
      <c r="QR79" s="30"/>
      <c r="QS79" s="30"/>
      <c r="QT79" s="30"/>
      <c r="QU79" s="30"/>
      <c r="QV79" s="30"/>
      <c r="QW79" s="30"/>
      <c r="QX79" s="30"/>
      <c r="QY79" s="30"/>
      <c r="QZ79" s="30"/>
      <c r="RA79" s="30"/>
      <c r="RB79" s="30"/>
      <c r="RC79" s="30"/>
      <c r="RD79" s="30"/>
      <c r="RE79" s="30"/>
      <c r="RF79" s="30"/>
      <c r="RG79" s="30"/>
      <c r="RH79" s="30"/>
      <c r="RI79" s="30"/>
      <c r="RJ79" s="30"/>
      <c r="RK79" s="30"/>
      <c r="RL79" s="30"/>
      <c r="RM79" s="30"/>
      <c r="RN79" s="30"/>
      <c r="RO79" s="30"/>
      <c r="RP79" s="30"/>
      <c r="RQ79" s="30"/>
      <c r="RR79" s="30"/>
      <c r="RS79" s="30"/>
      <c r="RT79" s="30"/>
      <c r="RU79" s="30"/>
      <c r="RV79" s="30"/>
      <c r="RW79" s="30"/>
      <c r="RX79" s="30"/>
      <c r="RY79" s="30"/>
      <c r="RZ79" s="30"/>
      <c r="SA79" s="30"/>
      <c r="SB79" s="30"/>
      <c r="SC79" s="30"/>
      <c r="SD79" s="30"/>
      <c r="SE79" s="30"/>
      <c r="SF79" s="30"/>
      <c r="SG79" s="30"/>
      <c r="SH79" s="30"/>
      <c r="SI79" s="30"/>
      <c r="SJ79" s="30"/>
      <c r="SK79" s="30"/>
      <c r="SL79" s="30"/>
      <c r="SM79" s="30"/>
      <c r="SN79" s="30"/>
      <c r="SO79" s="30"/>
      <c r="SP79" s="30"/>
      <c r="SQ79" s="30"/>
      <c r="SR79" s="30"/>
      <c r="SS79" s="30"/>
      <c r="ST79" s="30"/>
      <c r="SU79" s="30"/>
      <c r="SV79" s="30"/>
      <c r="SW79" s="30"/>
      <c r="SX79" s="30"/>
      <c r="SY79" s="30"/>
      <c r="SZ79" s="30"/>
      <c r="TA79" s="30"/>
      <c r="TB79" s="30"/>
      <c r="TC79" s="30"/>
      <c r="TD79" s="30"/>
      <c r="TE79" s="30"/>
      <c r="TF79" s="30"/>
      <c r="TG79" s="30"/>
      <c r="TH79" s="30"/>
      <c r="TI79" s="30"/>
      <c r="TJ79" s="30"/>
      <c r="TK79" s="30"/>
      <c r="TL79" s="30"/>
      <c r="TM79" s="30"/>
      <c r="TN79" s="30"/>
      <c r="TO79" s="30"/>
      <c r="TP79" s="30"/>
      <c r="TQ79" s="30"/>
      <c r="TR79" s="30"/>
      <c r="TS79" s="30"/>
      <c r="TT79" s="30"/>
      <c r="TU79" s="30"/>
      <c r="TV79" s="30"/>
      <c r="TW79" s="30"/>
      <c r="TX79" s="30"/>
      <c r="TY79" s="30"/>
      <c r="TZ79" s="30"/>
      <c r="UA79" s="30"/>
      <c r="UB79" s="30"/>
      <c r="UC79" s="30"/>
      <c r="UD79" s="30"/>
      <c r="UE79" s="30"/>
      <c r="UF79" s="30"/>
      <c r="UG79" s="30"/>
      <c r="UH79" s="30"/>
      <c r="UI79" s="30"/>
      <c r="UJ79" s="30"/>
      <c r="UK79" s="30"/>
      <c r="UL79" s="30"/>
      <c r="UM79" s="30"/>
      <c r="UN79" s="30"/>
      <c r="UO79" s="30"/>
      <c r="UP79" s="30"/>
      <c r="UQ79" s="30"/>
      <c r="UR79" s="30"/>
      <c r="US79" s="30"/>
      <c r="UT79" s="30"/>
      <c r="UU79" s="30"/>
      <c r="UV79" s="30"/>
      <c r="UW79" s="30"/>
      <c r="UX79" s="30"/>
      <c r="UY79" s="30"/>
      <c r="UZ79" s="30"/>
      <c r="VA79" s="30"/>
      <c r="VB79" s="30"/>
      <c r="VC79" s="30"/>
      <c r="VD79" s="30"/>
      <c r="VE79" s="30"/>
      <c r="VF79" s="30"/>
      <c r="VG79" s="30"/>
      <c r="VH79" s="30"/>
      <c r="VI79" s="30"/>
      <c r="VJ79" s="30"/>
      <c r="VK79" s="30"/>
      <c r="VL79" s="30"/>
      <c r="VM79" s="30"/>
      <c r="VN79" s="30"/>
      <c r="VO79" s="30"/>
      <c r="VP79" s="30"/>
      <c r="VQ79" s="30"/>
      <c r="VR79" s="30"/>
      <c r="VS79" s="30"/>
      <c r="VT79" s="30"/>
      <c r="VU79" s="30"/>
      <c r="VV79" s="30"/>
      <c r="VW79" s="30"/>
      <c r="VX79" s="30"/>
      <c r="VY79" s="30"/>
      <c r="VZ79" s="30"/>
      <c r="WA79" s="30"/>
      <c r="WB79" s="30"/>
      <c r="WC79" s="30"/>
      <c r="WD79" s="30"/>
      <c r="WE79" s="30"/>
      <c r="WF79" s="30"/>
      <c r="WG79" s="30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11"/>
      <c r="WV79" s="11"/>
      <c r="WW79" s="11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  <c r="ZI79" s="4"/>
      <c r="ZJ79" s="4"/>
      <c r="ZK79" s="4"/>
      <c r="ZL79" s="4"/>
      <c r="ZM79" s="4"/>
      <c r="ZN79" s="4"/>
      <c r="ZO79" s="4"/>
      <c r="ZP79" s="4"/>
      <c r="ZQ79" s="4"/>
      <c r="ZR79" s="4"/>
      <c r="ZS79" s="4"/>
      <c r="ZT79" s="4"/>
      <c r="ZU79" s="4"/>
      <c r="ZV79" s="4"/>
      <c r="ZW79" s="4"/>
      <c r="ZX79" s="4"/>
      <c r="ZY79" s="4"/>
      <c r="ZZ79" s="4"/>
      <c r="AAA79" s="4"/>
      <c r="AAB79" s="4"/>
      <c r="AAC79" s="4"/>
      <c r="AAD79" s="4"/>
      <c r="AAE79" s="4"/>
      <c r="AAF79" s="4"/>
      <c r="AAG79" s="4"/>
      <c r="AAH79" s="4"/>
      <c r="AAI79" s="4"/>
      <c r="AAJ79" s="4"/>
      <c r="AAK79" s="4"/>
      <c r="AAL79" s="4"/>
      <c r="AAM79" s="4"/>
      <c r="AAN79" s="4"/>
      <c r="AAO79" s="4"/>
      <c r="AAP79" s="4"/>
      <c r="AAQ79" s="4"/>
      <c r="AAR79" s="4"/>
      <c r="AAS79" s="4"/>
      <c r="AAT79" s="4"/>
      <c r="AAU79" s="4"/>
      <c r="AAV79" s="4"/>
      <c r="AAW79" s="4"/>
      <c r="AAX79" s="4"/>
      <c r="AAY79" s="4"/>
      <c r="AAZ79" s="4"/>
      <c r="ABA79" s="4"/>
      <c r="ABB79" s="4"/>
      <c r="ABC79" s="4"/>
      <c r="ABD79" s="4"/>
      <c r="ABE79" s="4"/>
      <c r="ABF79" s="4"/>
      <c r="ABG79" s="4"/>
      <c r="ABH79" s="4"/>
      <c r="ABI79" s="4"/>
      <c r="ABJ79" s="4"/>
      <c r="ABK79" s="4"/>
      <c r="ABL79" s="4"/>
      <c r="ABM79" s="4"/>
      <c r="ABN79" s="4"/>
      <c r="ABO79" s="4"/>
      <c r="ABP79" s="4"/>
      <c r="ABQ79" s="4"/>
      <c r="ABR79" s="4"/>
      <c r="ABS79" s="4"/>
      <c r="ABT79" s="4"/>
      <c r="ABU79" s="4"/>
      <c r="ABV79" s="4"/>
      <c r="ABW79" s="4"/>
      <c r="ABX79" s="4"/>
      <c r="ABY79" s="4"/>
      <c r="ABZ79" s="4"/>
      <c r="ACA79" s="4"/>
      <c r="ACB79" s="4"/>
      <c r="ACC79" s="4"/>
      <c r="ACD79" s="4"/>
      <c r="ACE79" s="4"/>
      <c r="ACF79" s="4"/>
      <c r="ACG79" s="4"/>
    </row>
    <row r="80" spans="1:761" ht="14.25" customHeight="1" x14ac:dyDescent="0.2">
      <c r="C80" s="52" t="s">
        <v>124</v>
      </c>
      <c r="D80" s="27" t="s">
        <v>6</v>
      </c>
      <c r="E80" s="28" t="s">
        <v>21</v>
      </c>
      <c r="F80" s="41">
        <f t="shared" si="16"/>
        <v>0</v>
      </c>
      <c r="G80" s="42">
        <f t="shared" si="17"/>
        <v>0</v>
      </c>
      <c r="H80" s="43" t="e">
        <f t="shared" si="5"/>
        <v>#DIV/0!</v>
      </c>
      <c r="I80" s="44">
        <f t="shared" si="18"/>
        <v>0</v>
      </c>
      <c r="J80" s="45">
        <f t="shared" si="19"/>
        <v>0</v>
      </c>
      <c r="K80" s="46">
        <f t="shared" si="20"/>
        <v>0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83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34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34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  <c r="QR80" s="30"/>
      <c r="QS80" s="30"/>
      <c r="QT80" s="30"/>
      <c r="QU80" s="30"/>
      <c r="QV80" s="30"/>
      <c r="QW80" s="30"/>
      <c r="QX80" s="30"/>
      <c r="QY80" s="30"/>
      <c r="QZ80" s="30"/>
      <c r="RA80" s="30"/>
      <c r="RB80" s="30"/>
      <c r="RC80" s="30"/>
      <c r="RD80" s="30"/>
      <c r="RE80" s="30"/>
      <c r="RF80" s="30"/>
      <c r="RG80" s="30"/>
      <c r="RH80" s="30"/>
      <c r="RI80" s="30"/>
      <c r="RJ80" s="30"/>
      <c r="RK80" s="30"/>
      <c r="RL80" s="30"/>
      <c r="RM80" s="30"/>
      <c r="RN80" s="30"/>
      <c r="RO80" s="30"/>
      <c r="RP80" s="30"/>
      <c r="RQ80" s="30"/>
      <c r="RR80" s="30"/>
      <c r="RS80" s="30"/>
      <c r="RT80" s="30"/>
      <c r="RU80" s="30"/>
      <c r="RV80" s="30"/>
      <c r="RW80" s="30"/>
      <c r="RX80" s="30"/>
      <c r="RY80" s="30"/>
      <c r="RZ80" s="30"/>
      <c r="SA80" s="30"/>
      <c r="SB80" s="30"/>
      <c r="SC80" s="30"/>
      <c r="SD80" s="30"/>
      <c r="SE80" s="30"/>
      <c r="SF80" s="30"/>
      <c r="SG80" s="30"/>
      <c r="SH80" s="30"/>
      <c r="SI80" s="30"/>
      <c r="SJ80" s="30"/>
      <c r="SK80" s="30"/>
      <c r="SL80" s="30"/>
      <c r="SM80" s="30"/>
      <c r="SN80" s="30"/>
      <c r="SO80" s="30"/>
      <c r="SP80" s="30"/>
      <c r="SQ80" s="30"/>
      <c r="SR80" s="30"/>
      <c r="SS80" s="30"/>
      <c r="ST80" s="30"/>
      <c r="SU80" s="30"/>
      <c r="SV80" s="30"/>
      <c r="SW80" s="30"/>
      <c r="SX80" s="30"/>
      <c r="SY80" s="30"/>
      <c r="SZ80" s="30"/>
      <c r="TA80" s="30"/>
      <c r="TB80" s="30"/>
      <c r="TC80" s="30"/>
      <c r="TD80" s="30"/>
      <c r="TE80" s="30"/>
      <c r="TF80" s="30"/>
      <c r="TG80" s="30"/>
      <c r="TH80" s="30"/>
      <c r="TI80" s="30"/>
      <c r="TJ80" s="30"/>
      <c r="TK80" s="30"/>
      <c r="TL80" s="30"/>
      <c r="TM80" s="30"/>
      <c r="TN80" s="30"/>
      <c r="TO80" s="30"/>
      <c r="TP80" s="30"/>
      <c r="TQ80" s="30"/>
      <c r="TR80" s="30"/>
      <c r="TS80" s="30"/>
      <c r="TT80" s="30"/>
      <c r="TU80" s="30"/>
      <c r="TV80" s="30"/>
      <c r="TW80" s="30"/>
      <c r="TX80" s="30"/>
      <c r="TY80" s="30"/>
      <c r="TZ80" s="30"/>
      <c r="UA80" s="30"/>
      <c r="UB80" s="30"/>
      <c r="UC80" s="30"/>
      <c r="UD80" s="30"/>
      <c r="UE80" s="30"/>
      <c r="UF80" s="30"/>
      <c r="UG80" s="30"/>
      <c r="UH80" s="30"/>
      <c r="UI80" s="30"/>
      <c r="UJ80" s="30"/>
      <c r="UK80" s="30"/>
      <c r="UL80" s="30"/>
      <c r="UM80" s="30"/>
      <c r="UN80" s="30"/>
      <c r="UO80" s="30"/>
      <c r="UP80" s="30"/>
      <c r="UQ80" s="30"/>
      <c r="UR80" s="30"/>
      <c r="US80" s="30"/>
      <c r="UT80" s="30"/>
      <c r="UU80" s="30"/>
      <c r="UV80" s="30"/>
      <c r="UW80" s="30"/>
      <c r="UX80" s="30"/>
      <c r="UY80" s="30"/>
      <c r="UZ80" s="30"/>
      <c r="VA80" s="30"/>
      <c r="VB80" s="30"/>
      <c r="VC80" s="30"/>
      <c r="VD80" s="30"/>
      <c r="VE80" s="30"/>
      <c r="VF80" s="30"/>
      <c r="VG80" s="30"/>
      <c r="VH80" s="30"/>
      <c r="VI80" s="30"/>
      <c r="VJ80" s="30"/>
      <c r="VK80" s="30"/>
      <c r="VL80" s="30"/>
      <c r="VM80" s="30"/>
      <c r="VN80" s="30"/>
      <c r="VO80" s="30"/>
      <c r="VP80" s="30"/>
      <c r="VQ80" s="30"/>
      <c r="VR80" s="30"/>
      <c r="VS80" s="30"/>
      <c r="VT80" s="30"/>
      <c r="VU80" s="30"/>
      <c r="VV80" s="30"/>
      <c r="VW80" s="30"/>
      <c r="VX80" s="30"/>
      <c r="VY80" s="30"/>
      <c r="VZ80" s="30"/>
      <c r="WA80" s="30"/>
      <c r="WB80" s="30"/>
      <c r="WC80" s="30"/>
      <c r="WD80" s="30"/>
      <c r="WE80" s="30"/>
      <c r="WF80" s="30"/>
      <c r="WG80" s="30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  <c r="ZI80" s="4"/>
      <c r="ZJ80" s="4"/>
      <c r="ZK80" s="4"/>
      <c r="ZL80" s="4"/>
      <c r="ZM80" s="4"/>
      <c r="ZN80" s="4"/>
      <c r="ZO80" s="4"/>
      <c r="ZP80" s="4"/>
      <c r="ZQ80" s="4"/>
      <c r="ZR80" s="4"/>
      <c r="ZS80" s="4"/>
      <c r="ZT80" s="4"/>
      <c r="ZU80" s="4"/>
      <c r="ZV80" s="4"/>
      <c r="ZW80" s="4"/>
      <c r="ZX80" s="4"/>
      <c r="ZY80" s="4"/>
      <c r="ZZ80" s="4"/>
      <c r="AAA80" s="4"/>
      <c r="AAB80" s="4"/>
      <c r="AAC80" s="4"/>
      <c r="AAD80" s="4"/>
      <c r="AAE80" s="4"/>
      <c r="AAF80" s="4"/>
      <c r="AAG80" s="4"/>
      <c r="AAH80" s="4"/>
      <c r="AAI80" s="4"/>
      <c r="AAJ80" s="4"/>
      <c r="AAK80" s="4"/>
      <c r="AAL80" s="4"/>
      <c r="AAM80" s="4"/>
      <c r="AAN80" s="4"/>
      <c r="AAO80" s="4"/>
      <c r="AAP80" s="4"/>
      <c r="AAQ80" s="4"/>
      <c r="AAR80" s="4"/>
      <c r="AAS80" s="4"/>
      <c r="AAT80" s="4"/>
      <c r="AAU80" s="4"/>
      <c r="AAV80" s="4"/>
      <c r="AAW80" s="4"/>
      <c r="AAX80" s="4"/>
      <c r="AAY80" s="4"/>
      <c r="AAZ80" s="4"/>
      <c r="ABA80" s="4"/>
      <c r="ABB80" s="4"/>
      <c r="ABC80" s="4"/>
      <c r="ABD80" s="4"/>
      <c r="ABE80" s="4"/>
      <c r="ABF80" s="4"/>
      <c r="ABG80" s="4"/>
      <c r="ABH80" s="4"/>
      <c r="ABI80" s="4"/>
      <c r="ABJ80" s="4"/>
      <c r="ABK80" s="4"/>
      <c r="ABL80" s="4"/>
      <c r="ABM80" s="4"/>
      <c r="ABN80" s="4"/>
      <c r="ABO80" s="4"/>
      <c r="ABP80" s="4"/>
      <c r="ABQ80" s="4"/>
      <c r="ABR80" s="4"/>
      <c r="ABS80" s="4"/>
      <c r="ABT80" s="4"/>
      <c r="ABU80" s="4"/>
      <c r="ABV80" s="4"/>
      <c r="ABW80" s="4"/>
      <c r="ABX80" s="4"/>
      <c r="ABY80" s="4"/>
      <c r="ABZ80" s="4"/>
      <c r="ACA80" s="4"/>
      <c r="ACB80" s="4"/>
      <c r="ACC80" s="4"/>
      <c r="ACD80" s="4"/>
      <c r="ACE80" s="4"/>
      <c r="ACF80" s="4"/>
      <c r="ACG80" s="4"/>
    </row>
    <row r="81" spans="1:761" ht="14.25" customHeight="1" x14ac:dyDescent="0.2">
      <c r="C81" s="52"/>
      <c r="D81" s="27" t="s">
        <v>6</v>
      </c>
      <c r="E81" s="28" t="s">
        <v>367</v>
      </c>
      <c r="F81" s="41">
        <f t="shared" si="16"/>
        <v>32</v>
      </c>
      <c r="G81" s="42">
        <f t="shared" si="17"/>
        <v>1</v>
      </c>
      <c r="H81" s="43"/>
      <c r="I81" s="44">
        <f t="shared" si="18"/>
        <v>0</v>
      </c>
      <c r="J81" s="45">
        <f t="shared" si="19"/>
        <v>0</v>
      </c>
      <c r="K81" s="46">
        <f t="shared" si="20"/>
        <v>0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>
        <v>32</v>
      </c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84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34"/>
      <c r="FF81" s="10"/>
      <c r="FG81" s="10"/>
      <c r="FH81" s="10"/>
      <c r="FI81" s="10"/>
      <c r="FJ81" s="10"/>
      <c r="FK81" s="10"/>
      <c r="FL81" s="10"/>
      <c r="FM81" s="10"/>
      <c r="FN81" s="34"/>
      <c r="FO81" s="10"/>
      <c r="FP81" s="10"/>
      <c r="FQ81" s="10"/>
      <c r="FR81" s="10"/>
      <c r="FS81" s="10"/>
      <c r="FT81" s="10"/>
      <c r="FU81" s="34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34"/>
      <c r="HE81" s="10"/>
      <c r="HF81" s="10"/>
      <c r="HG81" s="10"/>
      <c r="HH81" s="10"/>
      <c r="HI81" s="10"/>
      <c r="HJ81" s="34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  <c r="QR81" s="30"/>
      <c r="QS81" s="30"/>
      <c r="QT81" s="30"/>
      <c r="QU81" s="30"/>
      <c r="QV81" s="30"/>
      <c r="QW81" s="30"/>
      <c r="QX81" s="30"/>
      <c r="QY81" s="30"/>
      <c r="QZ81" s="30"/>
      <c r="RA81" s="30"/>
      <c r="RB81" s="30"/>
      <c r="RC81" s="30"/>
      <c r="RD81" s="30"/>
      <c r="RE81" s="30"/>
      <c r="RF81" s="30"/>
      <c r="RG81" s="30"/>
      <c r="RH81" s="30"/>
      <c r="RI81" s="30"/>
      <c r="RJ81" s="30"/>
      <c r="RK81" s="30"/>
      <c r="RL81" s="30"/>
      <c r="RM81" s="30"/>
      <c r="RN81" s="30"/>
      <c r="RO81" s="30"/>
      <c r="RP81" s="30"/>
      <c r="RQ81" s="30"/>
      <c r="RR81" s="30"/>
      <c r="RS81" s="30"/>
      <c r="RT81" s="30"/>
      <c r="RU81" s="30"/>
      <c r="RV81" s="30"/>
      <c r="RW81" s="30"/>
      <c r="RX81" s="30"/>
      <c r="RY81" s="30"/>
      <c r="RZ81" s="30"/>
      <c r="SA81" s="30"/>
      <c r="SB81" s="30"/>
      <c r="SC81" s="30"/>
      <c r="SD81" s="30"/>
      <c r="SE81" s="30"/>
      <c r="SF81" s="30"/>
      <c r="SG81" s="30"/>
      <c r="SH81" s="30"/>
      <c r="SI81" s="30"/>
      <c r="SJ81" s="30"/>
      <c r="SK81" s="30"/>
      <c r="SL81" s="30"/>
      <c r="SM81" s="30"/>
      <c r="SN81" s="30"/>
      <c r="SO81" s="30"/>
      <c r="SP81" s="30"/>
      <c r="SQ81" s="30"/>
      <c r="SR81" s="30"/>
      <c r="SS81" s="30"/>
      <c r="ST81" s="30"/>
      <c r="SU81" s="30"/>
      <c r="SV81" s="30"/>
      <c r="SW81" s="30"/>
      <c r="SX81" s="30"/>
      <c r="SY81" s="30"/>
      <c r="SZ81" s="30"/>
      <c r="TA81" s="30"/>
      <c r="TB81" s="30"/>
      <c r="TC81" s="30"/>
      <c r="TD81" s="30"/>
      <c r="TE81" s="30"/>
      <c r="TF81" s="30"/>
      <c r="TG81" s="30"/>
      <c r="TH81" s="30"/>
      <c r="TI81" s="30"/>
      <c r="TJ81" s="30"/>
      <c r="TK81" s="30"/>
      <c r="TL81" s="30"/>
      <c r="TM81" s="30"/>
      <c r="TN81" s="30"/>
      <c r="TO81" s="30"/>
      <c r="TP81" s="30"/>
      <c r="TQ81" s="30"/>
      <c r="TR81" s="30"/>
      <c r="TS81" s="30"/>
      <c r="TT81" s="30"/>
      <c r="TU81" s="30"/>
      <c r="TV81" s="30"/>
      <c r="TW81" s="30"/>
      <c r="TX81" s="30"/>
      <c r="TY81" s="30"/>
      <c r="TZ81" s="30"/>
      <c r="UA81" s="30"/>
      <c r="UB81" s="30"/>
      <c r="UC81" s="30"/>
      <c r="UD81" s="30"/>
      <c r="UE81" s="30"/>
      <c r="UF81" s="30"/>
      <c r="UG81" s="30"/>
      <c r="UH81" s="30"/>
      <c r="UI81" s="30"/>
      <c r="UJ81" s="30"/>
      <c r="UK81" s="30"/>
      <c r="UL81" s="30"/>
      <c r="UM81" s="30"/>
      <c r="UN81" s="30"/>
      <c r="UO81" s="30"/>
      <c r="UP81" s="30"/>
      <c r="UQ81" s="30"/>
      <c r="UR81" s="30"/>
      <c r="US81" s="30"/>
      <c r="UT81" s="30"/>
      <c r="UU81" s="30"/>
      <c r="UV81" s="30"/>
      <c r="UW81" s="30"/>
      <c r="UX81" s="30"/>
      <c r="UY81" s="30"/>
      <c r="UZ81" s="30"/>
      <c r="VA81" s="30"/>
      <c r="VB81" s="30"/>
      <c r="VC81" s="30"/>
      <c r="VD81" s="30"/>
      <c r="VE81" s="30"/>
      <c r="VF81" s="30"/>
      <c r="VG81" s="30"/>
      <c r="VH81" s="30"/>
      <c r="VI81" s="30"/>
      <c r="VJ81" s="30"/>
      <c r="VK81" s="30"/>
      <c r="VL81" s="30"/>
      <c r="VM81" s="30"/>
      <c r="VN81" s="30"/>
      <c r="VO81" s="30"/>
      <c r="VP81" s="30"/>
      <c r="VQ81" s="30"/>
      <c r="VR81" s="30"/>
      <c r="VS81" s="30"/>
      <c r="VT81" s="30"/>
      <c r="VU81" s="30"/>
      <c r="VV81" s="30"/>
      <c r="VW81" s="30"/>
      <c r="VX81" s="30"/>
      <c r="VY81" s="30"/>
      <c r="VZ81" s="30"/>
      <c r="WA81" s="30"/>
      <c r="WB81" s="30"/>
      <c r="WC81" s="30"/>
      <c r="WD81" s="30"/>
      <c r="WE81" s="30"/>
      <c r="WF81" s="30"/>
      <c r="WG81" s="30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</row>
    <row r="82" spans="1:761" ht="14.25" customHeight="1" x14ac:dyDescent="0.2">
      <c r="B82" s="13"/>
      <c r="C82" s="52"/>
      <c r="D82" s="27" t="s">
        <v>55</v>
      </c>
      <c r="E82" s="28" t="s">
        <v>187</v>
      </c>
      <c r="F82" s="41">
        <f t="shared" si="16"/>
        <v>259.45</v>
      </c>
      <c r="G82" s="42">
        <f t="shared" si="17"/>
        <v>14</v>
      </c>
      <c r="H82" s="43">
        <f t="shared" ref="H82" si="21">F82/G82</f>
        <v>18.532142857142855</v>
      </c>
      <c r="I82" s="44">
        <f t="shared" si="18"/>
        <v>1</v>
      </c>
      <c r="J82" s="45">
        <f t="shared" si="19"/>
        <v>0</v>
      </c>
      <c r="K82" s="46">
        <f t="shared" si="20"/>
        <v>0</v>
      </c>
      <c r="L82" s="10">
        <v>16.75</v>
      </c>
      <c r="M82" s="10"/>
      <c r="N82" s="10"/>
      <c r="O82" s="10"/>
      <c r="P82" s="10"/>
      <c r="Q82" s="10"/>
      <c r="R82" s="10">
        <v>10</v>
      </c>
      <c r="S82" s="10"/>
      <c r="T82" s="10">
        <v>5</v>
      </c>
      <c r="U82" s="10"/>
      <c r="V82" s="10"/>
      <c r="W82" s="10"/>
      <c r="X82" s="10"/>
      <c r="Y82" s="10">
        <v>16.5</v>
      </c>
      <c r="Z82" s="10">
        <v>12</v>
      </c>
      <c r="AA82" s="10"/>
      <c r="AB82" s="10"/>
      <c r="AC82" s="10"/>
      <c r="AD82" s="10"/>
      <c r="AE82" s="10"/>
      <c r="AF82" s="10"/>
      <c r="AG82" s="10">
        <v>10</v>
      </c>
      <c r="AH82" s="10"/>
      <c r="AI82" s="10"/>
      <c r="AJ82" s="10"/>
      <c r="AK82" s="10"/>
      <c r="AL82" s="10"/>
      <c r="AM82" s="10"/>
      <c r="AN82" s="10"/>
      <c r="AO82" s="10">
        <v>13.6</v>
      </c>
      <c r="AP82" s="10"/>
      <c r="AQ82" s="10"/>
      <c r="AR82" s="10"/>
      <c r="AS82" s="10"/>
      <c r="AT82" s="10"/>
      <c r="AU82" s="10"/>
      <c r="AV82" s="10"/>
      <c r="AW82" s="10">
        <v>15.6</v>
      </c>
      <c r="AX82" s="10"/>
      <c r="AY82" s="10"/>
      <c r="AZ82" s="10"/>
      <c r="BA82" s="10"/>
      <c r="BB82" s="10"/>
      <c r="BC82" s="10">
        <v>18</v>
      </c>
      <c r="BD82" s="10"/>
      <c r="BE82" s="10"/>
      <c r="BF82" s="10"/>
      <c r="BG82" s="10">
        <v>33</v>
      </c>
      <c r="BH82" s="10"/>
      <c r="BI82" s="10"/>
      <c r="BJ82" s="10"/>
      <c r="BK82" s="10"/>
      <c r="BL82" s="10"/>
      <c r="BM82" s="10">
        <v>20</v>
      </c>
      <c r="BN82" s="10">
        <v>19</v>
      </c>
      <c r="BO82" s="10"/>
      <c r="BP82" s="10"/>
      <c r="BQ82" s="10"/>
      <c r="BR82" s="10"/>
      <c r="BS82" s="10"/>
      <c r="BT82" s="10"/>
      <c r="BU82" s="10"/>
      <c r="BV82" s="10"/>
      <c r="BW82" s="10">
        <v>50</v>
      </c>
      <c r="BX82" s="10"/>
      <c r="BY82" s="10"/>
      <c r="BZ82" s="10"/>
      <c r="CA82" s="10"/>
      <c r="CB82" s="10"/>
      <c r="CC82" s="10"/>
      <c r="CD82" s="10"/>
      <c r="CE82" s="10"/>
      <c r="CF82" s="10">
        <v>20</v>
      </c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84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34"/>
      <c r="FF82" s="10"/>
      <c r="FG82" s="10"/>
      <c r="FH82" s="10"/>
      <c r="FI82" s="10"/>
      <c r="FJ82" s="10"/>
      <c r="FK82" s="10"/>
      <c r="FL82" s="10"/>
      <c r="FM82" s="10"/>
      <c r="FN82" s="34"/>
      <c r="FO82" s="10"/>
      <c r="FP82" s="10"/>
      <c r="FQ82" s="10"/>
      <c r="FR82" s="10"/>
      <c r="FS82" s="10"/>
      <c r="FT82" s="10"/>
      <c r="FU82" s="34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34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30"/>
      <c r="QA82" s="30"/>
      <c r="QB82" s="30"/>
      <c r="QC82" s="30"/>
      <c r="QD82" s="30"/>
      <c r="QE82" s="30"/>
      <c r="QF82" s="30"/>
      <c r="QG82" s="30"/>
      <c r="QH82" s="30"/>
      <c r="QI82" s="30"/>
      <c r="QJ82" s="30"/>
      <c r="QK82" s="30"/>
      <c r="QL82" s="30"/>
      <c r="QM82" s="30"/>
      <c r="QN82" s="30"/>
      <c r="QO82" s="30"/>
      <c r="QP82" s="30"/>
      <c r="QQ82" s="30"/>
      <c r="QR82" s="30"/>
      <c r="QS82" s="30"/>
      <c r="QT82" s="30"/>
      <c r="QU82" s="30"/>
      <c r="QV82" s="30"/>
      <c r="QW82" s="30"/>
      <c r="QX82" s="30"/>
      <c r="QY82" s="30"/>
      <c r="QZ82" s="30"/>
      <c r="RA82" s="30"/>
      <c r="RB82" s="30"/>
      <c r="RC82" s="30"/>
      <c r="RD82" s="30"/>
      <c r="RE82" s="30"/>
      <c r="RF82" s="30"/>
      <c r="RG82" s="30"/>
      <c r="RH82" s="30"/>
      <c r="RI82" s="30"/>
      <c r="RJ82" s="30"/>
      <c r="RK82" s="30"/>
      <c r="RL82" s="30"/>
      <c r="RM82" s="30"/>
      <c r="RN82" s="30"/>
      <c r="RO82" s="30"/>
      <c r="RP82" s="30"/>
      <c r="RQ82" s="30"/>
      <c r="RR82" s="30"/>
      <c r="RS82" s="30"/>
      <c r="RT82" s="30"/>
      <c r="RU82" s="30"/>
      <c r="RV82" s="30"/>
      <c r="RW82" s="30"/>
      <c r="RX82" s="30"/>
      <c r="RY82" s="30"/>
      <c r="RZ82" s="30"/>
      <c r="SA82" s="30"/>
      <c r="SB82" s="30"/>
      <c r="SC82" s="30"/>
      <c r="SD82" s="30"/>
      <c r="SE82" s="30"/>
      <c r="SF82" s="30"/>
      <c r="SG82" s="30"/>
      <c r="SH82" s="30"/>
      <c r="SI82" s="30"/>
      <c r="SJ82" s="30"/>
      <c r="SK82" s="30"/>
      <c r="SL82" s="30"/>
      <c r="SM82" s="30"/>
      <c r="SN82" s="30"/>
      <c r="SO82" s="30"/>
      <c r="SP82" s="30"/>
      <c r="SQ82" s="30"/>
      <c r="SR82" s="30"/>
      <c r="SS82" s="30"/>
      <c r="ST82" s="30"/>
      <c r="SU82" s="30"/>
      <c r="SV82" s="30"/>
      <c r="SW82" s="30"/>
      <c r="SX82" s="30"/>
      <c r="SY82" s="30"/>
      <c r="SZ82" s="30"/>
      <c r="TA82" s="30"/>
      <c r="TB82" s="30"/>
      <c r="TC82" s="30"/>
      <c r="TD82" s="30"/>
      <c r="TE82" s="30"/>
      <c r="TF82" s="30"/>
      <c r="TG82" s="30"/>
      <c r="TH82" s="30"/>
      <c r="TI82" s="30"/>
      <c r="TJ82" s="30"/>
      <c r="TK82" s="30"/>
      <c r="TL82" s="30"/>
      <c r="TM82" s="30"/>
      <c r="TN82" s="30"/>
      <c r="TO82" s="30"/>
      <c r="TP82" s="30"/>
      <c r="TQ82" s="30"/>
      <c r="TR82" s="30"/>
      <c r="TS82" s="30"/>
      <c r="TT82" s="30"/>
      <c r="TU82" s="30"/>
      <c r="TV82" s="30"/>
      <c r="TW82" s="30"/>
      <c r="TX82" s="30"/>
      <c r="TY82" s="30"/>
      <c r="TZ82" s="30"/>
      <c r="UA82" s="30"/>
      <c r="UB82" s="30"/>
      <c r="UC82" s="30"/>
      <c r="UD82" s="30"/>
      <c r="UE82" s="30"/>
      <c r="UF82" s="30"/>
      <c r="UG82" s="30"/>
      <c r="UH82" s="30"/>
      <c r="UI82" s="30"/>
      <c r="UJ82" s="30"/>
      <c r="UK82" s="30"/>
      <c r="UL82" s="30"/>
      <c r="UM82" s="30"/>
      <c r="UN82" s="30"/>
      <c r="UO82" s="30"/>
      <c r="UP82" s="30"/>
      <c r="UQ82" s="30"/>
      <c r="UR82" s="30"/>
      <c r="US82" s="30"/>
      <c r="UT82" s="30"/>
      <c r="UU82" s="30"/>
      <c r="UV82" s="30"/>
      <c r="UW82" s="30"/>
      <c r="UX82" s="30"/>
      <c r="UY82" s="30"/>
      <c r="UZ82" s="30"/>
      <c r="VA82" s="30"/>
      <c r="VB82" s="30"/>
      <c r="VC82" s="30"/>
      <c r="VD82" s="30"/>
      <c r="VE82" s="30"/>
      <c r="VF82" s="30"/>
      <c r="VG82" s="30"/>
      <c r="VH82" s="30"/>
      <c r="VI82" s="30"/>
      <c r="VJ82" s="30"/>
      <c r="VK82" s="30"/>
      <c r="VL82" s="30"/>
      <c r="VM82" s="30"/>
      <c r="VN82" s="30"/>
      <c r="VO82" s="30"/>
      <c r="VP82" s="30"/>
      <c r="VQ82" s="30"/>
      <c r="VR82" s="30"/>
      <c r="VS82" s="30"/>
      <c r="VT82" s="30"/>
      <c r="VU82" s="30"/>
      <c r="VV82" s="30"/>
      <c r="VW82" s="30"/>
      <c r="VX82" s="30"/>
      <c r="VY82" s="30"/>
      <c r="VZ82" s="30"/>
      <c r="WA82" s="30"/>
      <c r="WB82" s="30"/>
      <c r="WC82" s="30"/>
      <c r="WD82" s="30"/>
      <c r="WE82" s="30"/>
      <c r="WF82" s="30"/>
      <c r="WG82" s="30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4"/>
      <c r="YV82" s="4"/>
      <c r="YW82" s="4"/>
      <c r="YX82" s="4"/>
      <c r="YY82" s="4"/>
      <c r="YZ82" s="4"/>
      <c r="ZA82" s="4"/>
      <c r="ZB82" s="4"/>
      <c r="ZC82" s="4"/>
      <c r="ZD82" s="4"/>
      <c r="ZE82" s="4"/>
      <c r="ZF82" s="4"/>
      <c r="ZG82" s="4"/>
      <c r="ZH82" s="4"/>
      <c r="ZI82" s="4"/>
      <c r="ZJ82" s="4"/>
      <c r="ZK82" s="4"/>
      <c r="ZL82" s="4"/>
      <c r="ZM82" s="4"/>
      <c r="ZN82" s="4"/>
      <c r="ZO82" s="4"/>
      <c r="ZP82" s="4"/>
      <c r="ZQ82" s="4"/>
      <c r="ZR82" s="4"/>
      <c r="ZS82" s="4"/>
      <c r="ZT82" s="4"/>
      <c r="ZU82" s="4"/>
      <c r="ZV82" s="4"/>
      <c r="ZW82" s="4"/>
      <c r="ZX82" s="4"/>
      <c r="ZY82" s="4"/>
      <c r="ZZ82" s="4"/>
      <c r="AAA82" s="4"/>
      <c r="AAB82" s="4"/>
      <c r="AAC82" s="4"/>
      <c r="AAD82" s="4"/>
      <c r="AAE82" s="4"/>
      <c r="AAF82" s="4"/>
      <c r="AAG82" s="4"/>
      <c r="AAH82" s="4"/>
      <c r="AAI82" s="4"/>
      <c r="AAJ82" s="4"/>
      <c r="AAK82" s="4"/>
      <c r="AAL82" s="4"/>
      <c r="AAM82" s="4"/>
      <c r="AAN82" s="4"/>
      <c r="AAO82" s="4"/>
      <c r="AAP82" s="4"/>
      <c r="AAQ82" s="4"/>
      <c r="AAR82" s="4"/>
      <c r="AAS82" s="4"/>
      <c r="AAT82" s="4"/>
      <c r="AAU82" s="4"/>
      <c r="AAV82" s="4"/>
      <c r="AAW82" s="4"/>
      <c r="AAX82" s="4"/>
      <c r="AAY82" s="4"/>
      <c r="AAZ82" s="4"/>
      <c r="ABA82" s="4"/>
      <c r="ABB82" s="4"/>
      <c r="ABC82" s="4"/>
      <c r="ABD82" s="4"/>
      <c r="ABE82" s="4"/>
      <c r="ABF82" s="4"/>
      <c r="ABG82" s="4"/>
      <c r="ABH82" s="4"/>
      <c r="ABI82" s="4"/>
      <c r="ABJ82" s="4"/>
      <c r="ABK82" s="4"/>
      <c r="ABL82" s="4"/>
      <c r="ABM82" s="4"/>
      <c r="ABN82" s="4"/>
      <c r="ABO82" s="4"/>
      <c r="ABP82" s="4"/>
      <c r="ABQ82" s="4"/>
      <c r="ABR82" s="4"/>
      <c r="ABS82" s="4"/>
      <c r="ABT82" s="4"/>
      <c r="ABU82" s="4"/>
      <c r="ABV82" s="4"/>
      <c r="ABW82" s="4"/>
      <c r="ABX82" s="4"/>
      <c r="ABY82" s="4"/>
      <c r="ABZ82" s="4"/>
      <c r="ACA82" s="4"/>
      <c r="ACB82" s="4"/>
      <c r="ACC82" s="4"/>
      <c r="ACD82" s="4"/>
      <c r="ACE82" s="4"/>
      <c r="ACF82" s="4"/>
      <c r="ACG82" s="4"/>
    </row>
    <row r="83" spans="1:761" ht="14.25" customHeight="1" x14ac:dyDescent="0.2">
      <c r="C83" s="52" t="s">
        <v>124</v>
      </c>
      <c r="D83" s="27" t="s">
        <v>6</v>
      </c>
      <c r="E83" s="28" t="s">
        <v>110</v>
      </c>
      <c r="F83" s="41">
        <f t="shared" si="16"/>
        <v>2</v>
      </c>
      <c r="G83" s="42">
        <f t="shared" si="17"/>
        <v>1</v>
      </c>
      <c r="H83" s="43">
        <f t="shared" si="5"/>
        <v>2</v>
      </c>
      <c r="I83" s="44">
        <f t="shared" si="18"/>
        <v>0</v>
      </c>
      <c r="J83" s="45">
        <f t="shared" si="19"/>
        <v>0</v>
      </c>
      <c r="K83" s="46">
        <f t="shared" si="20"/>
        <v>0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 t="s">
        <v>56</v>
      </c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>
        <v>2</v>
      </c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84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30"/>
      <c r="QA83" s="30"/>
      <c r="QB83" s="30"/>
      <c r="QC83" s="30"/>
      <c r="QD83" s="30"/>
      <c r="QE83" s="30"/>
      <c r="QF83" s="30"/>
      <c r="QG83" s="30"/>
      <c r="QH83" s="30"/>
      <c r="QI83" s="30"/>
      <c r="QJ83" s="30"/>
      <c r="QK83" s="30"/>
      <c r="QL83" s="30"/>
      <c r="QM83" s="30"/>
      <c r="QN83" s="30"/>
      <c r="QO83" s="30"/>
      <c r="QP83" s="30"/>
      <c r="QQ83" s="30"/>
      <c r="QR83" s="30"/>
      <c r="QS83" s="30"/>
      <c r="QT83" s="30"/>
      <c r="QU83" s="30"/>
      <c r="QV83" s="30"/>
      <c r="QW83" s="30"/>
      <c r="QX83" s="30"/>
      <c r="QY83" s="30"/>
      <c r="QZ83" s="30"/>
      <c r="RA83" s="30"/>
      <c r="RB83" s="30"/>
      <c r="RC83" s="30"/>
      <c r="RD83" s="30"/>
      <c r="RE83" s="30"/>
      <c r="RF83" s="30"/>
      <c r="RG83" s="30"/>
      <c r="RH83" s="30"/>
      <c r="RI83" s="30"/>
      <c r="RJ83" s="30"/>
      <c r="RK83" s="30"/>
      <c r="RL83" s="30"/>
      <c r="RM83" s="30"/>
      <c r="RN83" s="30"/>
      <c r="RO83" s="30"/>
      <c r="RP83" s="30"/>
      <c r="RQ83" s="30"/>
      <c r="RR83" s="30"/>
      <c r="RS83" s="30"/>
      <c r="RT83" s="30"/>
      <c r="RU83" s="30"/>
      <c r="RV83" s="30"/>
      <c r="RW83" s="30"/>
      <c r="RX83" s="30"/>
      <c r="RY83" s="30"/>
      <c r="RZ83" s="30"/>
      <c r="SA83" s="30"/>
      <c r="SB83" s="30"/>
      <c r="SC83" s="30"/>
      <c r="SD83" s="30"/>
      <c r="SE83" s="30"/>
      <c r="SF83" s="30"/>
      <c r="SG83" s="30"/>
      <c r="SH83" s="30"/>
      <c r="SI83" s="30"/>
      <c r="SJ83" s="30"/>
      <c r="SK83" s="30"/>
      <c r="SL83" s="30"/>
      <c r="SM83" s="30"/>
      <c r="SN83" s="30"/>
      <c r="SO83" s="30"/>
      <c r="SP83" s="30"/>
      <c r="SQ83" s="30"/>
      <c r="SR83" s="30"/>
      <c r="SS83" s="30"/>
      <c r="ST83" s="30"/>
      <c r="SU83" s="30"/>
      <c r="SV83" s="30"/>
      <c r="SW83" s="30"/>
      <c r="SX83" s="30"/>
      <c r="SY83" s="30"/>
      <c r="SZ83" s="30"/>
      <c r="TA83" s="30"/>
      <c r="TB83" s="30"/>
      <c r="TC83" s="30"/>
      <c r="TD83" s="30"/>
      <c r="TE83" s="30"/>
      <c r="TF83" s="30"/>
      <c r="TG83" s="30"/>
      <c r="TH83" s="30"/>
      <c r="TI83" s="30"/>
      <c r="TJ83" s="30"/>
      <c r="TK83" s="30"/>
      <c r="TL83" s="30"/>
      <c r="TM83" s="30"/>
      <c r="TN83" s="30"/>
      <c r="TO83" s="30"/>
      <c r="TP83" s="30"/>
      <c r="TQ83" s="30"/>
      <c r="TR83" s="30"/>
      <c r="TS83" s="30"/>
      <c r="TT83" s="30"/>
      <c r="TU83" s="30"/>
      <c r="TV83" s="30"/>
      <c r="TW83" s="30"/>
      <c r="TX83" s="30"/>
      <c r="TY83" s="30"/>
      <c r="TZ83" s="30"/>
      <c r="UA83" s="30"/>
      <c r="UB83" s="30"/>
      <c r="UC83" s="30"/>
      <c r="UD83" s="30"/>
      <c r="UE83" s="30"/>
      <c r="UF83" s="30"/>
      <c r="UG83" s="30"/>
      <c r="UH83" s="30"/>
      <c r="UI83" s="30"/>
      <c r="UJ83" s="30"/>
      <c r="UK83" s="30"/>
      <c r="UL83" s="30"/>
      <c r="UM83" s="30"/>
      <c r="UN83" s="30"/>
      <c r="UO83" s="30"/>
      <c r="UP83" s="30"/>
      <c r="UQ83" s="30"/>
      <c r="UR83" s="30"/>
      <c r="US83" s="30"/>
      <c r="UT83" s="30"/>
      <c r="UU83" s="30"/>
      <c r="UV83" s="30"/>
      <c r="UW83" s="30"/>
      <c r="UX83" s="30"/>
      <c r="UY83" s="30"/>
      <c r="UZ83" s="30"/>
      <c r="VA83" s="30"/>
      <c r="VB83" s="30"/>
      <c r="VC83" s="30"/>
      <c r="VD83" s="30"/>
      <c r="VE83" s="30"/>
      <c r="VF83" s="30"/>
      <c r="VG83" s="30"/>
      <c r="VH83" s="30"/>
      <c r="VI83" s="30"/>
      <c r="VJ83" s="30"/>
      <c r="VK83" s="30"/>
      <c r="VL83" s="30"/>
      <c r="VM83" s="30"/>
      <c r="VN83" s="30"/>
      <c r="VO83" s="30"/>
      <c r="VP83" s="30"/>
      <c r="VQ83" s="30"/>
      <c r="VR83" s="30"/>
      <c r="VS83" s="30"/>
      <c r="VT83" s="30"/>
      <c r="VU83" s="30"/>
      <c r="VV83" s="30"/>
      <c r="VW83" s="30"/>
      <c r="VX83" s="30"/>
      <c r="VY83" s="30"/>
      <c r="VZ83" s="30"/>
      <c r="WA83" s="30"/>
      <c r="WB83" s="30"/>
      <c r="WC83" s="30"/>
      <c r="WD83" s="30"/>
      <c r="WE83" s="30"/>
      <c r="WF83" s="30"/>
      <c r="WG83" s="30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</row>
    <row r="84" spans="1:761" ht="14.25" customHeight="1" x14ac:dyDescent="0.2">
      <c r="A84" t="s">
        <v>55</v>
      </c>
      <c r="C84" s="52" t="s">
        <v>124</v>
      </c>
      <c r="D84" s="27" t="s">
        <v>6</v>
      </c>
      <c r="E84" s="28" t="s">
        <v>63</v>
      </c>
      <c r="F84" s="41">
        <f t="shared" si="16"/>
        <v>125.5</v>
      </c>
      <c r="G84" s="42">
        <f t="shared" si="17"/>
        <v>11</v>
      </c>
      <c r="H84" s="43">
        <f t="shared" si="5"/>
        <v>11.409090909090908</v>
      </c>
      <c r="I84" s="44">
        <f t="shared" si="18"/>
        <v>0</v>
      </c>
      <c r="J84" s="45">
        <f t="shared" si="19"/>
        <v>0</v>
      </c>
      <c r="K84" s="46">
        <f t="shared" si="20"/>
        <v>0</v>
      </c>
      <c r="L84" s="10"/>
      <c r="M84" s="10"/>
      <c r="N84" s="10"/>
      <c r="O84" s="10"/>
      <c r="P84" s="10">
        <v>15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>
        <v>5</v>
      </c>
      <c r="AP84" s="34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>
        <v>13</v>
      </c>
      <c r="BL84" s="10"/>
      <c r="BM84" s="10"/>
      <c r="BN84" s="10"/>
      <c r="BO84" s="10"/>
      <c r="BP84" s="34">
        <v>10</v>
      </c>
      <c r="BQ84" s="10"/>
      <c r="BR84" s="10"/>
      <c r="BS84" s="10"/>
      <c r="BT84" s="10"/>
      <c r="BU84" s="10"/>
      <c r="BV84" s="10"/>
      <c r="BW84" s="10"/>
      <c r="BX84" s="10">
        <v>15</v>
      </c>
      <c r="BY84" s="10"/>
      <c r="BZ84" s="10"/>
      <c r="CA84" s="10"/>
      <c r="CB84" s="10"/>
      <c r="CC84" s="10"/>
      <c r="CD84" s="10"/>
      <c r="CE84" s="10">
        <v>16.5</v>
      </c>
      <c r="CF84" s="10"/>
      <c r="CG84" s="10"/>
      <c r="CH84" s="10"/>
      <c r="CI84" s="10"/>
      <c r="CJ84" s="10"/>
      <c r="CK84" s="10">
        <v>2</v>
      </c>
      <c r="CL84" s="10">
        <v>2</v>
      </c>
      <c r="CM84" s="10"/>
      <c r="CN84" s="10"/>
      <c r="CO84" s="10">
        <v>2</v>
      </c>
      <c r="CP84" s="10"/>
      <c r="CQ84" s="34"/>
      <c r="CR84" s="10"/>
      <c r="CS84" s="10">
        <v>20</v>
      </c>
      <c r="CT84" s="10"/>
      <c r="CU84" s="10"/>
      <c r="CV84" s="10"/>
      <c r="CW84" s="10"/>
      <c r="CX84" s="10"/>
      <c r="CY84" s="10"/>
      <c r="CZ84" s="10"/>
      <c r="DA84" s="10"/>
      <c r="DB84" s="10">
        <v>25</v>
      </c>
      <c r="DC84" s="10"/>
      <c r="DD84" s="10"/>
      <c r="DE84" s="10"/>
      <c r="DF84" s="10"/>
      <c r="DG84" s="10"/>
      <c r="DH84" s="10"/>
      <c r="DI84" s="10"/>
      <c r="DJ84" s="10"/>
      <c r="DK84" s="10"/>
      <c r="DL84" s="84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34"/>
      <c r="FV84" s="34"/>
      <c r="FW84" s="10"/>
      <c r="FX84" s="34"/>
      <c r="FY84" s="34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34"/>
      <c r="GM84" s="34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30"/>
      <c r="QA84" s="30"/>
      <c r="QB84" s="30"/>
      <c r="QC84" s="30"/>
      <c r="QD84" s="30"/>
      <c r="QE84" s="30"/>
      <c r="QF84" s="30"/>
      <c r="QG84" s="30"/>
      <c r="QH84" s="30"/>
      <c r="QI84" s="30"/>
      <c r="QJ84" s="30"/>
      <c r="QK84" s="30"/>
      <c r="QL84" s="30"/>
      <c r="QM84" s="30"/>
      <c r="QN84" s="30"/>
      <c r="QO84" s="30"/>
      <c r="QP84" s="30"/>
      <c r="QQ84" s="30"/>
      <c r="QR84" s="30"/>
      <c r="QS84" s="30"/>
      <c r="QT84" s="30"/>
      <c r="QU84" s="30"/>
      <c r="QV84" s="30"/>
      <c r="QW84" s="30"/>
      <c r="QX84" s="30"/>
      <c r="QY84" s="30"/>
      <c r="QZ84" s="30"/>
      <c r="RA84" s="30"/>
      <c r="RB84" s="30"/>
      <c r="RC84" s="30"/>
      <c r="RD84" s="30"/>
      <c r="RE84" s="30"/>
      <c r="RF84" s="30"/>
      <c r="RG84" s="30"/>
      <c r="RH84" s="30"/>
      <c r="RI84" s="30"/>
      <c r="RJ84" s="30"/>
      <c r="RK84" s="30"/>
      <c r="RL84" s="30"/>
      <c r="RM84" s="30"/>
      <c r="RN84" s="30"/>
      <c r="RO84" s="30"/>
      <c r="RP84" s="30"/>
      <c r="RQ84" s="30"/>
      <c r="RR84" s="30"/>
      <c r="RS84" s="30"/>
      <c r="RT84" s="30"/>
      <c r="RU84" s="30"/>
      <c r="RV84" s="30"/>
      <c r="RW84" s="30"/>
      <c r="RX84" s="30"/>
      <c r="RY84" s="30"/>
      <c r="RZ84" s="30"/>
      <c r="SA84" s="30"/>
      <c r="SB84" s="30"/>
      <c r="SC84" s="30"/>
      <c r="SD84" s="30"/>
      <c r="SE84" s="30"/>
      <c r="SF84" s="30"/>
      <c r="SG84" s="30"/>
      <c r="SH84" s="30"/>
      <c r="SI84" s="30"/>
      <c r="SJ84" s="30"/>
      <c r="SK84" s="30"/>
      <c r="SL84" s="30"/>
      <c r="SM84" s="30"/>
      <c r="SN84" s="30"/>
      <c r="SO84" s="30"/>
      <c r="SP84" s="30"/>
      <c r="SQ84" s="30"/>
      <c r="SR84" s="30"/>
      <c r="SS84" s="30"/>
      <c r="ST84" s="30"/>
      <c r="SU84" s="30"/>
      <c r="SV84" s="30"/>
      <c r="SW84" s="30"/>
      <c r="SX84" s="30"/>
      <c r="SY84" s="30"/>
      <c r="SZ84" s="30"/>
      <c r="TA84" s="30"/>
      <c r="TB84" s="30"/>
      <c r="TC84" s="30"/>
      <c r="TD84" s="30"/>
      <c r="TE84" s="30"/>
      <c r="TF84" s="30"/>
      <c r="TG84" s="30"/>
      <c r="TH84" s="30"/>
      <c r="TI84" s="30"/>
      <c r="TJ84" s="30"/>
      <c r="TK84" s="30"/>
      <c r="TL84" s="30"/>
      <c r="TM84" s="30"/>
      <c r="TN84" s="30"/>
      <c r="TO84" s="30"/>
      <c r="TP84" s="30"/>
      <c r="TQ84" s="30"/>
      <c r="TR84" s="30"/>
      <c r="TS84" s="30"/>
      <c r="TT84" s="30"/>
      <c r="TU84" s="30"/>
      <c r="TV84" s="30"/>
      <c r="TW84" s="30"/>
      <c r="TX84" s="30"/>
      <c r="TY84" s="30"/>
      <c r="TZ84" s="30"/>
      <c r="UA84" s="30"/>
      <c r="UB84" s="30"/>
      <c r="UC84" s="30"/>
      <c r="UD84" s="30"/>
      <c r="UE84" s="30"/>
      <c r="UF84" s="30"/>
      <c r="UG84" s="30"/>
      <c r="UH84" s="30"/>
      <c r="UI84" s="30"/>
      <c r="UJ84" s="30"/>
      <c r="UK84" s="30"/>
      <c r="UL84" s="30"/>
      <c r="UM84" s="30"/>
      <c r="UN84" s="30"/>
      <c r="UO84" s="30"/>
      <c r="UP84" s="30"/>
      <c r="UQ84" s="30"/>
      <c r="UR84" s="30"/>
      <c r="US84" s="30"/>
      <c r="UT84" s="30"/>
      <c r="UU84" s="30"/>
      <c r="UV84" s="30"/>
      <c r="UW84" s="30"/>
      <c r="UX84" s="30"/>
      <c r="UY84" s="30"/>
      <c r="UZ84" s="30"/>
      <c r="VA84" s="30"/>
      <c r="VB84" s="30"/>
      <c r="VC84" s="30"/>
      <c r="VD84" s="30"/>
      <c r="VE84" s="30"/>
      <c r="VF84" s="30"/>
      <c r="VG84" s="30"/>
      <c r="VH84" s="30"/>
      <c r="VI84" s="30"/>
      <c r="VJ84" s="30"/>
      <c r="VK84" s="30"/>
      <c r="VL84" s="30"/>
      <c r="VM84" s="30"/>
      <c r="VN84" s="30"/>
      <c r="VO84" s="30"/>
      <c r="VP84" s="30"/>
      <c r="VQ84" s="30"/>
      <c r="VR84" s="30"/>
      <c r="VS84" s="30"/>
      <c r="VT84" s="30"/>
      <c r="VU84" s="30"/>
      <c r="VV84" s="30"/>
      <c r="VW84" s="30"/>
      <c r="VX84" s="30"/>
      <c r="VY84" s="30"/>
      <c r="VZ84" s="30"/>
      <c r="WA84" s="30"/>
      <c r="WB84" s="30"/>
      <c r="WC84" s="30"/>
      <c r="WD84" s="30"/>
      <c r="WE84" s="30"/>
      <c r="WF84" s="30"/>
      <c r="WG84" s="30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  <c r="ZI84" s="4"/>
      <c r="ZJ84" s="4"/>
      <c r="ZK84" s="4"/>
      <c r="ZL84" s="4"/>
      <c r="ZM84" s="4"/>
      <c r="ZN84" s="4"/>
      <c r="ZO84" s="4"/>
      <c r="ZP84" s="4"/>
      <c r="ZQ84" s="4"/>
      <c r="ZR84" s="4"/>
      <c r="ZS84" s="4"/>
      <c r="ZT84" s="4"/>
      <c r="ZU84" s="4"/>
      <c r="ZV84" s="4"/>
      <c r="ZW84" s="4"/>
      <c r="ZX84" s="4"/>
      <c r="ZY84" s="4"/>
      <c r="ZZ84" s="4"/>
      <c r="AAA84" s="4"/>
      <c r="AAB84" s="4"/>
      <c r="AAC84" s="4"/>
      <c r="AAD84" s="4"/>
      <c r="AAE84" s="4"/>
      <c r="AAF84" s="4"/>
      <c r="AAG84" s="4"/>
      <c r="AAH84" s="4"/>
      <c r="AAI84" s="4"/>
      <c r="AAJ84" s="4"/>
      <c r="AAK84" s="4"/>
      <c r="AAL84" s="4"/>
      <c r="AAM84" s="4"/>
      <c r="AAN84" s="4"/>
      <c r="AAO84" s="4"/>
      <c r="AAP84" s="4"/>
      <c r="AAQ84" s="4"/>
      <c r="AAR84" s="4"/>
      <c r="AAS84" s="4"/>
      <c r="AAT84" s="4"/>
      <c r="AAU84" s="4"/>
      <c r="AAV84" s="4"/>
      <c r="AAW84" s="4"/>
      <c r="AAX84" s="4"/>
      <c r="AAY84" s="4"/>
      <c r="AAZ84" s="4"/>
      <c r="ABA84" s="4"/>
      <c r="ABB84" s="4"/>
      <c r="ABC84" s="4"/>
      <c r="ABD84" s="4"/>
      <c r="ABE84" s="4"/>
      <c r="ABF84" s="4"/>
      <c r="ABG84" s="4"/>
      <c r="ABH84" s="4"/>
      <c r="ABI84" s="4"/>
      <c r="ABJ84" s="4"/>
      <c r="ABK84" s="4"/>
      <c r="ABL84" s="4"/>
      <c r="ABM84" s="4"/>
      <c r="ABN84" s="4"/>
      <c r="ABO84" s="4"/>
      <c r="ABP84" s="4"/>
      <c r="ABQ84" s="4"/>
      <c r="ABR84" s="4"/>
      <c r="ABS84" s="4"/>
      <c r="ABT84" s="4"/>
      <c r="ABU84" s="4"/>
      <c r="ABV84" s="4"/>
      <c r="ABW84" s="4"/>
      <c r="ABX84" s="4"/>
      <c r="ABY84" s="4"/>
      <c r="ABZ84" s="4"/>
      <c r="ACA84" s="4"/>
      <c r="ACB84" s="4"/>
      <c r="ACC84" s="4"/>
      <c r="ACD84" s="4"/>
      <c r="ACE84" s="4"/>
      <c r="ACF84" s="4"/>
      <c r="ACG84" s="4"/>
    </row>
    <row r="85" spans="1:761" ht="14.25" customHeight="1" x14ac:dyDescent="0.2">
      <c r="C85" s="52" t="s">
        <v>124</v>
      </c>
      <c r="D85" s="27" t="s">
        <v>6</v>
      </c>
      <c r="E85" s="28" t="s">
        <v>82</v>
      </c>
      <c r="F85" s="41">
        <f t="shared" si="16"/>
        <v>65</v>
      </c>
      <c r="G85" s="42">
        <f t="shared" si="17"/>
        <v>6</v>
      </c>
      <c r="H85" s="43">
        <f t="shared" si="5"/>
        <v>10.833333333333334</v>
      </c>
      <c r="I85" s="44">
        <f t="shared" si="18"/>
        <v>0</v>
      </c>
      <c r="J85" s="45">
        <f t="shared" si="19"/>
        <v>1</v>
      </c>
      <c r="K85" s="46">
        <f t="shared" si="20"/>
        <v>0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>
        <v>42</v>
      </c>
      <c r="W85" s="10"/>
      <c r="X85" s="10"/>
      <c r="Y85" s="10"/>
      <c r="Z85" s="10">
        <v>12</v>
      </c>
      <c r="AA85" s="10">
        <v>5</v>
      </c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>
        <v>2</v>
      </c>
      <c r="CL85" s="10" t="s">
        <v>56</v>
      </c>
      <c r="CM85" s="10">
        <v>2</v>
      </c>
      <c r="CN85" s="10"/>
      <c r="CO85" s="10">
        <v>2</v>
      </c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83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34"/>
      <c r="FF85" s="10"/>
      <c r="FG85" s="10"/>
      <c r="FH85" s="10"/>
      <c r="FI85" s="10"/>
      <c r="FJ85" s="10"/>
      <c r="FK85" s="10"/>
      <c r="FL85" s="10"/>
      <c r="FM85" s="10"/>
      <c r="FN85" s="34"/>
      <c r="FO85" s="10"/>
      <c r="FP85" s="10"/>
      <c r="FQ85" s="10"/>
      <c r="FR85" s="10"/>
      <c r="FS85" s="10"/>
      <c r="FT85" s="10"/>
      <c r="FU85" s="34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34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  <c r="QR85" s="30"/>
      <c r="QS85" s="30"/>
      <c r="QT85" s="30"/>
      <c r="QU85" s="30"/>
      <c r="QV85" s="30"/>
      <c r="QW85" s="30"/>
      <c r="QX85" s="30"/>
      <c r="QY85" s="30"/>
      <c r="QZ85" s="30"/>
      <c r="RA85" s="30"/>
      <c r="RB85" s="30"/>
      <c r="RC85" s="30"/>
      <c r="RD85" s="30"/>
      <c r="RE85" s="30"/>
      <c r="RF85" s="30"/>
      <c r="RG85" s="30"/>
      <c r="RH85" s="30"/>
      <c r="RI85" s="30"/>
      <c r="RJ85" s="30"/>
      <c r="RK85" s="30"/>
      <c r="RL85" s="30"/>
      <c r="RM85" s="30"/>
      <c r="RN85" s="30"/>
      <c r="RO85" s="30"/>
      <c r="RP85" s="30"/>
      <c r="RQ85" s="30"/>
      <c r="RR85" s="30"/>
      <c r="RS85" s="30"/>
      <c r="RT85" s="30"/>
      <c r="RU85" s="30"/>
      <c r="RV85" s="30"/>
      <c r="RW85" s="30"/>
      <c r="RX85" s="30"/>
      <c r="RY85" s="30"/>
      <c r="RZ85" s="30"/>
      <c r="SA85" s="30"/>
      <c r="SB85" s="30"/>
      <c r="SC85" s="30"/>
      <c r="SD85" s="30"/>
      <c r="SE85" s="30"/>
      <c r="SF85" s="30"/>
      <c r="SG85" s="30"/>
      <c r="SH85" s="30"/>
      <c r="SI85" s="30"/>
      <c r="SJ85" s="30"/>
      <c r="SK85" s="30"/>
      <c r="SL85" s="30"/>
      <c r="SM85" s="30"/>
      <c r="SN85" s="30"/>
      <c r="SO85" s="30"/>
      <c r="SP85" s="30"/>
      <c r="SQ85" s="30"/>
      <c r="SR85" s="30"/>
      <c r="SS85" s="30"/>
      <c r="ST85" s="30"/>
      <c r="SU85" s="30"/>
      <c r="SV85" s="30"/>
      <c r="SW85" s="30"/>
      <c r="SX85" s="30"/>
      <c r="SY85" s="30"/>
      <c r="SZ85" s="30"/>
      <c r="TA85" s="30"/>
      <c r="TB85" s="30"/>
      <c r="TC85" s="30"/>
      <c r="TD85" s="30"/>
      <c r="TE85" s="30"/>
      <c r="TF85" s="30"/>
      <c r="TG85" s="30"/>
      <c r="TH85" s="30"/>
      <c r="TI85" s="30"/>
      <c r="TJ85" s="30"/>
      <c r="TK85" s="30"/>
      <c r="TL85" s="30"/>
      <c r="TM85" s="30"/>
      <c r="TN85" s="30"/>
      <c r="TO85" s="30"/>
      <c r="TP85" s="30"/>
      <c r="TQ85" s="30"/>
      <c r="TR85" s="30"/>
      <c r="TS85" s="30"/>
      <c r="TT85" s="30"/>
      <c r="TU85" s="30"/>
      <c r="TV85" s="30"/>
      <c r="TW85" s="30"/>
      <c r="TX85" s="30"/>
      <c r="TY85" s="30"/>
      <c r="TZ85" s="30"/>
      <c r="UA85" s="30"/>
      <c r="UB85" s="30"/>
      <c r="UC85" s="30"/>
      <c r="UD85" s="30"/>
      <c r="UE85" s="30"/>
      <c r="UF85" s="30"/>
      <c r="UG85" s="30"/>
      <c r="UH85" s="30"/>
      <c r="UI85" s="30"/>
      <c r="UJ85" s="30"/>
      <c r="UK85" s="30"/>
      <c r="UL85" s="30"/>
      <c r="UM85" s="30"/>
      <c r="UN85" s="30"/>
      <c r="UO85" s="30"/>
      <c r="UP85" s="30"/>
      <c r="UQ85" s="30"/>
      <c r="UR85" s="30"/>
      <c r="US85" s="30"/>
      <c r="UT85" s="30"/>
      <c r="UU85" s="30"/>
      <c r="UV85" s="30"/>
      <c r="UW85" s="30"/>
      <c r="UX85" s="30"/>
      <c r="UY85" s="30"/>
      <c r="UZ85" s="30"/>
      <c r="VA85" s="30"/>
      <c r="VB85" s="30"/>
      <c r="VC85" s="30"/>
      <c r="VD85" s="30"/>
      <c r="VE85" s="30"/>
      <c r="VF85" s="30"/>
      <c r="VG85" s="30"/>
      <c r="VH85" s="30"/>
      <c r="VI85" s="30"/>
      <c r="VJ85" s="30"/>
      <c r="VK85" s="30"/>
      <c r="VL85" s="30"/>
      <c r="VM85" s="30"/>
      <c r="VN85" s="30"/>
      <c r="VO85" s="30"/>
      <c r="VP85" s="30"/>
      <c r="VQ85" s="30"/>
      <c r="VR85" s="30"/>
      <c r="VS85" s="30"/>
      <c r="VT85" s="30"/>
      <c r="VU85" s="30"/>
      <c r="VV85" s="30"/>
      <c r="VW85" s="30"/>
      <c r="VX85" s="30"/>
      <c r="VY85" s="30"/>
      <c r="VZ85" s="30"/>
      <c r="WA85" s="30"/>
      <c r="WB85" s="30"/>
      <c r="WC85" s="30"/>
      <c r="WD85" s="30"/>
      <c r="WE85" s="30"/>
      <c r="WF85" s="30"/>
      <c r="WG85" s="30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  <c r="ZI85" s="4"/>
      <c r="ZJ85" s="4"/>
      <c r="ZK85" s="4"/>
      <c r="ZL85" s="4"/>
      <c r="ZM85" s="4"/>
      <c r="ZN85" s="4"/>
      <c r="ZO85" s="4"/>
      <c r="ZP85" s="4"/>
      <c r="ZQ85" s="4"/>
      <c r="ZR85" s="4"/>
      <c r="ZS85" s="4"/>
      <c r="ZT85" s="4"/>
      <c r="ZU85" s="4"/>
      <c r="ZV85" s="4"/>
      <c r="ZW85" s="4"/>
      <c r="ZX85" s="4"/>
      <c r="ZY85" s="4"/>
      <c r="ZZ85" s="4"/>
      <c r="AAA85" s="4"/>
      <c r="AAB85" s="4"/>
      <c r="AAC85" s="4"/>
      <c r="AAD85" s="4"/>
      <c r="AAE85" s="4"/>
      <c r="AAF85" s="4"/>
      <c r="AAG85" s="4"/>
      <c r="AAH85" s="4"/>
      <c r="AAI85" s="4"/>
      <c r="AAJ85" s="4"/>
      <c r="AAK85" s="4"/>
      <c r="AAL85" s="4"/>
      <c r="AAM85" s="4"/>
      <c r="AAN85" s="4"/>
      <c r="AAO85" s="4"/>
      <c r="AAP85" s="4"/>
      <c r="AAQ85" s="4"/>
      <c r="AAR85" s="4"/>
      <c r="AAS85" s="4"/>
      <c r="AAT85" s="4"/>
      <c r="AAU85" s="4"/>
      <c r="AAV85" s="4"/>
      <c r="AAW85" s="4"/>
      <c r="AAX85" s="4"/>
      <c r="AAY85" s="4"/>
      <c r="AAZ85" s="4"/>
      <c r="ABA85" s="4"/>
      <c r="ABB85" s="4"/>
      <c r="ABC85" s="4"/>
      <c r="ABD85" s="4"/>
      <c r="ABE85" s="4"/>
      <c r="ABF85" s="4"/>
      <c r="ABG85" s="4"/>
      <c r="ABH85" s="4"/>
      <c r="ABI85" s="4"/>
      <c r="ABJ85" s="4"/>
      <c r="ABK85" s="4"/>
      <c r="ABL85" s="4"/>
      <c r="ABM85" s="4"/>
      <c r="ABN85" s="4"/>
      <c r="ABO85" s="4"/>
      <c r="ABP85" s="4"/>
      <c r="ABQ85" s="4"/>
      <c r="ABR85" s="4"/>
      <c r="ABS85" s="4"/>
      <c r="ABT85" s="4"/>
      <c r="ABU85" s="4"/>
      <c r="ABV85" s="4"/>
      <c r="ABW85" s="4"/>
      <c r="ABX85" s="4"/>
      <c r="ABY85" s="4"/>
      <c r="ABZ85" s="4"/>
      <c r="ACA85" s="4"/>
      <c r="ACB85" s="4"/>
      <c r="ACC85" s="4"/>
      <c r="ACD85" s="4"/>
      <c r="ACE85" s="4"/>
      <c r="ACF85" s="4"/>
      <c r="ACG85" s="4"/>
    </row>
    <row r="86" spans="1:761" ht="14.25" customHeight="1" x14ac:dyDescent="0.2">
      <c r="C86" s="52"/>
      <c r="D86" s="27" t="s">
        <v>330</v>
      </c>
      <c r="E86" s="28" t="s">
        <v>331</v>
      </c>
      <c r="F86" s="41">
        <f t="shared" si="16"/>
        <v>29</v>
      </c>
      <c r="G86" s="42">
        <f t="shared" si="17"/>
        <v>2</v>
      </c>
      <c r="H86" s="43"/>
      <c r="I86" s="44">
        <f t="shared" si="18"/>
        <v>0</v>
      </c>
      <c r="J86" s="45">
        <f t="shared" si="19"/>
        <v>0</v>
      </c>
      <c r="K86" s="46">
        <f t="shared" si="20"/>
        <v>1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>
        <v>8</v>
      </c>
      <c r="BI86" s="10"/>
      <c r="BJ86" s="10"/>
      <c r="BK86" s="10"/>
      <c r="BL86" s="10"/>
      <c r="BM86" s="10"/>
      <c r="BN86" s="10"/>
      <c r="BO86" s="10"/>
      <c r="BP86" s="10">
        <v>21</v>
      </c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83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34"/>
      <c r="FF86" s="10"/>
      <c r="FG86" s="10"/>
      <c r="FH86" s="10"/>
      <c r="FI86" s="10"/>
      <c r="FJ86" s="10"/>
      <c r="FK86" s="10"/>
      <c r="FL86" s="10"/>
      <c r="FM86" s="10"/>
      <c r="FN86" s="34"/>
      <c r="FO86" s="10"/>
      <c r="FP86" s="10"/>
      <c r="FQ86" s="34"/>
      <c r="FR86" s="10"/>
      <c r="FS86" s="34"/>
      <c r="FT86" s="10"/>
      <c r="FU86" s="34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34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30"/>
      <c r="QA86" s="30"/>
      <c r="QB86" s="30"/>
      <c r="QC86" s="30"/>
      <c r="QD86" s="30"/>
      <c r="QE86" s="30"/>
      <c r="QF86" s="30"/>
      <c r="QG86" s="30"/>
      <c r="QH86" s="30"/>
      <c r="QI86" s="30"/>
      <c r="QJ86" s="30"/>
      <c r="QK86" s="30"/>
      <c r="QL86" s="30"/>
      <c r="QM86" s="30"/>
      <c r="QN86" s="30"/>
      <c r="QO86" s="30"/>
      <c r="QP86" s="30"/>
      <c r="QQ86" s="30"/>
      <c r="QR86" s="30"/>
      <c r="QS86" s="30"/>
      <c r="QT86" s="30"/>
      <c r="QU86" s="30"/>
      <c r="QV86" s="30"/>
      <c r="QW86" s="30"/>
      <c r="QX86" s="30"/>
      <c r="QY86" s="30"/>
      <c r="QZ86" s="30"/>
      <c r="RA86" s="30"/>
      <c r="RB86" s="30"/>
      <c r="RC86" s="30"/>
      <c r="RD86" s="30"/>
      <c r="RE86" s="30"/>
      <c r="RF86" s="30"/>
      <c r="RG86" s="30"/>
      <c r="RH86" s="30"/>
      <c r="RI86" s="30"/>
      <c r="RJ86" s="30"/>
      <c r="RK86" s="30"/>
      <c r="RL86" s="30"/>
      <c r="RM86" s="30"/>
      <c r="RN86" s="30"/>
      <c r="RO86" s="30"/>
      <c r="RP86" s="30"/>
      <c r="RQ86" s="30"/>
      <c r="RR86" s="30"/>
      <c r="RS86" s="30"/>
      <c r="RT86" s="30"/>
      <c r="RU86" s="30"/>
      <c r="RV86" s="30"/>
      <c r="RW86" s="30"/>
      <c r="RX86" s="30"/>
      <c r="RY86" s="30"/>
      <c r="RZ86" s="30"/>
      <c r="SA86" s="30"/>
      <c r="SB86" s="30"/>
      <c r="SC86" s="30"/>
      <c r="SD86" s="30"/>
      <c r="SE86" s="30"/>
      <c r="SF86" s="30"/>
      <c r="SG86" s="30"/>
      <c r="SH86" s="30"/>
      <c r="SI86" s="30"/>
      <c r="SJ86" s="30"/>
      <c r="SK86" s="30"/>
      <c r="SL86" s="30"/>
      <c r="SM86" s="30"/>
      <c r="SN86" s="30"/>
      <c r="SO86" s="30"/>
      <c r="SP86" s="30"/>
      <c r="SQ86" s="30"/>
      <c r="SR86" s="30"/>
      <c r="SS86" s="30"/>
      <c r="ST86" s="30"/>
      <c r="SU86" s="30"/>
      <c r="SV86" s="30"/>
      <c r="SW86" s="30"/>
      <c r="SX86" s="30"/>
      <c r="SY86" s="30"/>
      <c r="SZ86" s="30"/>
      <c r="TA86" s="30"/>
      <c r="TB86" s="30"/>
      <c r="TC86" s="30"/>
      <c r="TD86" s="30"/>
      <c r="TE86" s="30"/>
      <c r="TF86" s="30"/>
      <c r="TG86" s="30"/>
      <c r="TH86" s="30"/>
      <c r="TI86" s="30"/>
      <c r="TJ86" s="30"/>
      <c r="TK86" s="30"/>
      <c r="TL86" s="30"/>
      <c r="TM86" s="30"/>
      <c r="TN86" s="30"/>
      <c r="TO86" s="30"/>
      <c r="TP86" s="30"/>
      <c r="TQ86" s="30"/>
      <c r="TR86" s="30"/>
      <c r="TS86" s="30"/>
      <c r="TT86" s="30"/>
      <c r="TU86" s="30"/>
      <c r="TV86" s="30"/>
      <c r="TW86" s="30"/>
      <c r="TX86" s="30"/>
      <c r="TY86" s="30"/>
      <c r="TZ86" s="30"/>
      <c r="UA86" s="30"/>
      <c r="UB86" s="30"/>
      <c r="UC86" s="30"/>
      <c r="UD86" s="30"/>
      <c r="UE86" s="30"/>
      <c r="UF86" s="30"/>
      <c r="UG86" s="30"/>
      <c r="UH86" s="30"/>
      <c r="UI86" s="30"/>
      <c r="UJ86" s="30"/>
      <c r="UK86" s="30"/>
      <c r="UL86" s="30"/>
      <c r="UM86" s="30"/>
      <c r="UN86" s="30"/>
      <c r="UO86" s="30"/>
      <c r="UP86" s="30"/>
      <c r="UQ86" s="30"/>
      <c r="UR86" s="30"/>
      <c r="US86" s="30"/>
      <c r="UT86" s="30"/>
      <c r="UU86" s="30"/>
      <c r="UV86" s="30"/>
      <c r="UW86" s="30"/>
      <c r="UX86" s="30"/>
      <c r="UY86" s="30"/>
      <c r="UZ86" s="30"/>
      <c r="VA86" s="30"/>
      <c r="VB86" s="30"/>
      <c r="VC86" s="30"/>
      <c r="VD86" s="30"/>
      <c r="VE86" s="30"/>
      <c r="VF86" s="30"/>
      <c r="VG86" s="30"/>
      <c r="VH86" s="30"/>
      <c r="VI86" s="30"/>
      <c r="VJ86" s="30"/>
      <c r="VK86" s="30"/>
      <c r="VL86" s="30"/>
      <c r="VM86" s="30"/>
      <c r="VN86" s="30"/>
      <c r="VO86" s="30"/>
      <c r="VP86" s="30"/>
      <c r="VQ86" s="30"/>
      <c r="VR86" s="30"/>
      <c r="VS86" s="30"/>
      <c r="VT86" s="30"/>
      <c r="VU86" s="30"/>
      <c r="VV86" s="30"/>
      <c r="VW86" s="30"/>
      <c r="VX86" s="30"/>
      <c r="VY86" s="30"/>
      <c r="VZ86" s="30"/>
      <c r="WA86" s="30"/>
      <c r="WB86" s="30"/>
      <c r="WC86" s="30"/>
      <c r="WD86" s="30"/>
      <c r="WE86" s="30"/>
      <c r="WF86" s="30"/>
      <c r="WG86" s="30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  <c r="XB86" s="4"/>
      <c r="XC86" s="4"/>
      <c r="XD86" s="4"/>
      <c r="XE86" s="4"/>
      <c r="XF86" s="4"/>
      <c r="XG86" s="4"/>
      <c r="XH86" s="4"/>
      <c r="XI86" s="4"/>
      <c r="XJ86" s="4"/>
      <c r="XK86" s="4"/>
      <c r="XL86" s="4"/>
      <c r="XM86" s="4"/>
      <c r="XN86" s="4"/>
      <c r="XO86" s="4"/>
      <c r="XP86" s="4"/>
      <c r="XQ86" s="4"/>
      <c r="XR86" s="4"/>
      <c r="XS86" s="4"/>
      <c r="XT86" s="4"/>
      <c r="XU86" s="4"/>
      <c r="XV86" s="4"/>
      <c r="XW86" s="4"/>
      <c r="XX86" s="4"/>
      <c r="XY86" s="4"/>
      <c r="XZ86" s="4"/>
      <c r="YA86" s="4"/>
      <c r="YB86" s="4"/>
      <c r="YC86" s="4"/>
      <c r="YD86" s="4"/>
      <c r="YE86" s="4"/>
      <c r="YF86" s="4"/>
      <c r="YG86" s="4"/>
      <c r="YH86" s="4"/>
      <c r="YI86" s="4"/>
      <c r="YJ86" s="4"/>
      <c r="YK86" s="4"/>
      <c r="YL86" s="4"/>
      <c r="YM86" s="4"/>
      <c r="YN86" s="4"/>
      <c r="YO86" s="4"/>
      <c r="YP86" s="4"/>
      <c r="YQ86" s="4"/>
      <c r="YR86" s="4"/>
      <c r="YS86" s="4"/>
      <c r="YT86" s="4"/>
      <c r="YU86" s="4"/>
      <c r="YV86" s="4"/>
      <c r="YW86" s="4"/>
      <c r="YX86" s="4"/>
      <c r="YY86" s="4"/>
      <c r="YZ86" s="4"/>
      <c r="ZA86" s="4"/>
      <c r="ZB86" s="4"/>
      <c r="ZC86" s="4"/>
      <c r="ZD86" s="4"/>
      <c r="ZE86" s="4"/>
      <c r="ZF86" s="4"/>
      <c r="ZG86" s="4"/>
      <c r="ZH86" s="4"/>
      <c r="ZI86" s="4"/>
      <c r="ZJ86" s="4"/>
      <c r="ZK86" s="4"/>
      <c r="ZL86" s="4"/>
      <c r="ZM86" s="4"/>
      <c r="ZN86" s="4"/>
      <c r="ZO86" s="4"/>
      <c r="ZP86" s="4"/>
      <c r="ZQ86" s="4"/>
      <c r="ZR86" s="4"/>
      <c r="ZS86" s="4"/>
      <c r="ZT86" s="4"/>
      <c r="ZU86" s="4"/>
      <c r="ZV86" s="4"/>
      <c r="ZW86" s="4"/>
      <c r="ZX86" s="4"/>
      <c r="ZY86" s="4"/>
      <c r="ZZ86" s="4"/>
      <c r="AAA86" s="4"/>
      <c r="AAB86" s="4"/>
      <c r="AAC86" s="4"/>
      <c r="AAD86" s="4"/>
      <c r="AAE86" s="4"/>
      <c r="AAF86" s="4"/>
      <c r="AAG86" s="4"/>
      <c r="AAH86" s="4"/>
      <c r="AAI86" s="4"/>
      <c r="AAJ86" s="4"/>
      <c r="AAK86" s="4"/>
      <c r="AAL86" s="4"/>
      <c r="AAM86" s="4"/>
      <c r="AAN86" s="4"/>
      <c r="AAO86" s="4"/>
      <c r="AAP86" s="4"/>
      <c r="AAQ86" s="4"/>
      <c r="AAR86" s="4"/>
      <c r="AAS86" s="4"/>
      <c r="AAT86" s="4"/>
      <c r="AAU86" s="4"/>
      <c r="AAV86" s="4"/>
      <c r="AAW86" s="4"/>
      <c r="AAX86" s="4"/>
      <c r="AAY86" s="4"/>
      <c r="AAZ86" s="4"/>
      <c r="ABA86" s="4"/>
      <c r="ABB86" s="4"/>
      <c r="ABC86" s="4"/>
      <c r="ABD86" s="4"/>
      <c r="ABE86" s="4"/>
      <c r="ABF86" s="4"/>
      <c r="ABG86" s="4"/>
      <c r="ABH86" s="4"/>
      <c r="ABI86" s="4"/>
      <c r="ABJ86" s="4"/>
      <c r="ABK86" s="4"/>
      <c r="ABL86" s="4"/>
      <c r="ABM86" s="4"/>
      <c r="ABN86" s="4"/>
      <c r="ABO86" s="4"/>
      <c r="ABP86" s="4"/>
      <c r="ABQ86" s="4"/>
      <c r="ABR86" s="4"/>
      <c r="ABS86" s="4"/>
      <c r="ABT86" s="4"/>
      <c r="ABU86" s="4"/>
      <c r="ABV86" s="4"/>
      <c r="ABW86" s="4"/>
      <c r="ABX86" s="4"/>
      <c r="ABY86" s="4"/>
      <c r="ABZ86" s="4"/>
      <c r="ACA86" s="4"/>
      <c r="ACB86" s="4"/>
      <c r="ACC86" s="4"/>
      <c r="ACD86" s="4"/>
      <c r="ACE86" s="4"/>
      <c r="ACF86" s="4"/>
      <c r="ACG86" s="4"/>
    </row>
    <row r="87" spans="1:761" ht="14.25" customHeight="1" x14ac:dyDescent="0.2">
      <c r="C87" s="52" t="s">
        <v>124</v>
      </c>
      <c r="D87" s="27" t="s">
        <v>6</v>
      </c>
      <c r="E87" s="28" t="s">
        <v>22</v>
      </c>
      <c r="F87" s="41">
        <f t="shared" si="16"/>
        <v>51.5</v>
      </c>
      <c r="G87" s="42">
        <f t="shared" si="17"/>
        <v>3</v>
      </c>
      <c r="H87" s="43">
        <f t="shared" si="5"/>
        <v>17.166666666666668</v>
      </c>
      <c r="I87" s="44">
        <f t="shared" si="18"/>
        <v>0</v>
      </c>
      <c r="J87" s="45">
        <f t="shared" si="19"/>
        <v>0</v>
      </c>
      <c r="K87" s="46">
        <f t="shared" si="20"/>
        <v>0</v>
      </c>
      <c r="L87" s="10"/>
      <c r="M87" s="10"/>
      <c r="N87" s="10"/>
      <c r="O87" s="10"/>
      <c r="P87" s="10">
        <v>15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>
        <v>16.5</v>
      </c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>
        <v>20</v>
      </c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83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34"/>
      <c r="FR87" s="10"/>
      <c r="FS87" s="34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30"/>
      <c r="QA87" s="30"/>
      <c r="QB87" s="30"/>
      <c r="QC87" s="30"/>
      <c r="QD87" s="30"/>
      <c r="QE87" s="30"/>
      <c r="QF87" s="30"/>
      <c r="QG87" s="30"/>
      <c r="QH87" s="30"/>
      <c r="QI87" s="30"/>
      <c r="QJ87" s="30"/>
      <c r="QK87" s="30"/>
      <c r="QL87" s="30"/>
      <c r="QM87" s="30"/>
      <c r="QN87" s="30"/>
      <c r="QO87" s="30"/>
      <c r="QP87" s="30"/>
      <c r="QQ87" s="30"/>
      <c r="QR87" s="30"/>
      <c r="QS87" s="30"/>
      <c r="QT87" s="30"/>
      <c r="QU87" s="30"/>
      <c r="QV87" s="30"/>
      <c r="QW87" s="30"/>
      <c r="QX87" s="30"/>
      <c r="QY87" s="30"/>
      <c r="QZ87" s="30"/>
      <c r="RA87" s="30"/>
      <c r="RB87" s="30"/>
      <c r="RC87" s="30"/>
      <c r="RD87" s="30"/>
      <c r="RE87" s="30"/>
      <c r="RF87" s="30"/>
      <c r="RG87" s="30"/>
      <c r="RH87" s="30"/>
      <c r="RI87" s="30"/>
      <c r="RJ87" s="30"/>
      <c r="RK87" s="30"/>
      <c r="RL87" s="30"/>
      <c r="RM87" s="30"/>
      <c r="RN87" s="30"/>
      <c r="RO87" s="30"/>
      <c r="RP87" s="30"/>
      <c r="RQ87" s="30"/>
      <c r="RR87" s="30"/>
      <c r="RS87" s="30"/>
      <c r="RT87" s="30"/>
      <c r="RU87" s="30"/>
      <c r="RV87" s="30"/>
      <c r="RW87" s="30"/>
      <c r="RX87" s="30"/>
      <c r="RY87" s="30"/>
      <c r="RZ87" s="30"/>
      <c r="SA87" s="30"/>
      <c r="SB87" s="30"/>
      <c r="SC87" s="30"/>
      <c r="SD87" s="30"/>
      <c r="SE87" s="30"/>
      <c r="SF87" s="30"/>
      <c r="SG87" s="30"/>
      <c r="SH87" s="30"/>
      <c r="SI87" s="30"/>
      <c r="SJ87" s="30"/>
      <c r="SK87" s="30"/>
      <c r="SL87" s="30"/>
      <c r="SM87" s="30"/>
      <c r="SN87" s="30"/>
      <c r="SO87" s="30"/>
      <c r="SP87" s="30"/>
      <c r="SQ87" s="30"/>
      <c r="SR87" s="30"/>
      <c r="SS87" s="30"/>
      <c r="ST87" s="30"/>
      <c r="SU87" s="30"/>
      <c r="SV87" s="30"/>
      <c r="SW87" s="30"/>
      <c r="SX87" s="30"/>
      <c r="SY87" s="30"/>
      <c r="SZ87" s="30"/>
      <c r="TA87" s="30"/>
      <c r="TB87" s="30"/>
      <c r="TC87" s="30"/>
      <c r="TD87" s="30"/>
      <c r="TE87" s="30"/>
      <c r="TF87" s="30"/>
      <c r="TG87" s="30"/>
      <c r="TH87" s="30"/>
      <c r="TI87" s="30"/>
      <c r="TJ87" s="30"/>
      <c r="TK87" s="30"/>
      <c r="TL87" s="30"/>
      <c r="TM87" s="30"/>
      <c r="TN87" s="30"/>
      <c r="TO87" s="30"/>
      <c r="TP87" s="30"/>
      <c r="TQ87" s="30"/>
      <c r="TR87" s="30"/>
      <c r="TS87" s="30"/>
      <c r="TT87" s="30"/>
      <c r="TU87" s="30"/>
      <c r="TV87" s="30"/>
      <c r="TW87" s="30"/>
      <c r="TX87" s="30"/>
      <c r="TY87" s="30"/>
      <c r="TZ87" s="30"/>
      <c r="UA87" s="30"/>
      <c r="UB87" s="30"/>
      <c r="UC87" s="30"/>
      <c r="UD87" s="30"/>
      <c r="UE87" s="30"/>
      <c r="UF87" s="30"/>
      <c r="UG87" s="30"/>
      <c r="UH87" s="30"/>
      <c r="UI87" s="30"/>
      <c r="UJ87" s="30"/>
      <c r="UK87" s="30"/>
      <c r="UL87" s="30"/>
      <c r="UM87" s="30"/>
      <c r="UN87" s="30"/>
      <c r="UO87" s="30"/>
      <c r="UP87" s="30"/>
      <c r="UQ87" s="30"/>
      <c r="UR87" s="30"/>
      <c r="US87" s="30"/>
      <c r="UT87" s="30"/>
      <c r="UU87" s="30"/>
      <c r="UV87" s="30"/>
      <c r="UW87" s="30"/>
      <c r="UX87" s="30"/>
      <c r="UY87" s="30"/>
      <c r="UZ87" s="30"/>
      <c r="VA87" s="30"/>
      <c r="VB87" s="30"/>
      <c r="VC87" s="30"/>
      <c r="VD87" s="30"/>
      <c r="VE87" s="30"/>
      <c r="VF87" s="30"/>
      <c r="VG87" s="30"/>
      <c r="VH87" s="30"/>
      <c r="VI87" s="30"/>
      <c r="VJ87" s="30"/>
      <c r="VK87" s="30"/>
      <c r="VL87" s="30"/>
      <c r="VM87" s="30"/>
      <c r="VN87" s="30"/>
      <c r="VO87" s="30"/>
      <c r="VP87" s="30"/>
      <c r="VQ87" s="30"/>
      <c r="VR87" s="30"/>
      <c r="VS87" s="30"/>
      <c r="VT87" s="30"/>
      <c r="VU87" s="30"/>
      <c r="VV87" s="30"/>
      <c r="VW87" s="30"/>
      <c r="VX87" s="30"/>
      <c r="VY87" s="30"/>
      <c r="VZ87" s="30"/>
      <c r="WA87" s="30"/>
      <c r="WB87" s="30"/>
      <c r="WC87" s="30"/>
      <c r="WD87" s="30"/>
      <c r="WE87" s="30"/>
      <c r="WF87" s="30"/>
      <c r="WG87" s="30"/>
      <c r="WH87" s="4"/>
      <c r="WI87" s="4"/>
      <c r="WJ87" s="4"/>
      <c r="WK87" s="4"/>
      <c r="WL87" s="4"/>
      <c r="WM87" s="4"/>
      <c r="WN87" s="4"/>
      <c r="WO87" s="4"/>
      <c r="WP87" s="4"/>
      <c r="WQ87" s="4"/>
      <c r="WR87" s="4"/>
      <c r="WS87" s="4"/>
      <c r="WT87" s="4"/>
      <c r="WU87" s="4"/>
      <c r="WV87" s="4"/>
      <c r="WW87" s="4"/>
      <c r="WX87" s="4"/>
      <c r="WY87" s="4"/>
      <c r="WZ87" s="4"/>
      <c r="XA87" s="4"/>
      <c r="XB87" s="4"/>
      <c r="XC87" s="4"/>
      <c r="XD87" s="4"/>
      <c r="XE87" s="4"/>
      <c r="XF87" s="4"/>
      <c r="XG87" s="4"/>
      <c r="XH87" s="4"/>
      <c r="XI87" s="4"/>
      <c r="XJ87" s="4"/>
      <c r="XK87" s="4"/>
      <c r="XL87" s="4"/>
      <c r="XM87" s="4"/>
      <c r="XN87" s="4"/>
      <c r="XO87" s="4"/>
      <c r="XP87" s="4"/>
      <c r="XQ87" s="4"/>
      <c r="XR87" s="4"/>
      <c r="XS87" s="4"/>
      <c r="XT87" s="4"/>
      <c r="XU87" s="4"/>
      <c r="XV87" s="4"/>
      <c r="XW87" s="4"/>
      <c r="XX87" s="4"/>
      <c r="XY87" s="4"/>
      <c r="XZ87" s="4"/>
      <c r="YA87" s="4"/>
      <c r="YB87" s="4"/>
      <c r="YC87" s="4"/>
      <c r="YD87" s="4"/>
      <c r="YE87" s="4"/>
      <c r="YF87" s="4"/>
      <c r="YG87" s="4"/>
      <c r="YH87" s="4"/>
      <c r="YI87" s="4"/>
      <c r="YJ87" s="4"/>
      <c r="YK87" s="4"/>
      <c r="YL87" s="4"/>
      <c r="YM87" s="4"/>
      <c r="YN87" s="4"/>
      <c r="YO87" s="4"/>
      <c r="YP87" s="4"/>
      <c r="YQ87" s="4"/>
      <c r="YR87" s="4"/>
      <c r="YS87" s="4"/>
      <c r="YT87" s="4"/>
      <c r="YU87" s="4"/>
      <c r="YV87" s="4"/>
      <c r="YW87" s="4"/>
      <c r="YX87" s="4"/>
      <c r="YY87" s="4"/>
      <c r="YZ87" s="4"/>
      <c r="ZA87" s="4"/>
      <c r="ZB87" s="4"/>
      <c r="ZC87" s="4"/>
      <c r="ZD87" s="4"/>
      <c r="ZE87" s="4"/>
      <c r="ZF87" s="4"/>
      <c r="ZG87" s="4"/>
      <c r="ZH87" s="4"/>
      <c r="ZI87" s="4"/>
      <c r="ZJ87" s="4"/>
      <c r="ZK87" s="4"/>
      <c r="ZL87" s="4"/>
      <c r="ZM87" s="4"/>
      <c r="ZN87" s="4"/>
      <c r="ZO87" s="4"/>
      <c r="ZP87" s="4"/>
      <c r="ZQ87" s="4"/>
      <c r="ZR87" s="4"/>
      <c r="ZS87" s="4"/>
      <c r="ZT87" s="4"/>
      <c r="ZU87" s="4"/>
      <c r="ZV87" s="4"/>
      <c r="ZW87" s="4"/>
      <c r="ZX87" s="4"/>
      <c r="ZY87" s="4"/>
      <c r="ZZ87" s="4"/>
      <c r="AAA87" s="4"/>
      <c r="AAB87" s="4"/>
      <c r="AAC87" s="4"/>
      <c r="AAD87" s="4"/>
      <c r="AAE87" s="4"/>
      <c r="AAF87" s="4"/>
      <c r="AAG87" s="4"/>
      <c r="AAH87" s="4"/>
      <c r="AAI87" s="4"/>
      <c r="AAJ87" s="4"/>
      <c r="AAK87" s="4"/>
      <c r="AAL87" s="4"/>
      <c r="AAM87" s="4"/>
      <c r="AAN87" s="4"/>
      <c r="AAO87" s="4"/>
      <c r="AAP87" s="4"/>
      <c r="AAQ87" s="4"/>
      <c r="AAR87" s="4"/>
      <c r="AAS87" s="4"/>
      <c r="AAT87" s="4"/>
      <c r="AAU87" s="4"/>
      <c r="AAV87" s="4"/>
      <c r="AAW87" s="4"/>
      <c r="AAX87" s="4"/>
      <c r="AAY87" s="4"/>
      <c r="AAZ87" s="4"/>
      <c r="ABA87" s="4"/>
      <c r="ABB87" s="4"/>
      <c r="ABC87" s="4"/>
      <c r="ABD87" s="4"/>
      <c r="ABE87" s="4"/>
      <c r="ABF87" s="4"/>
      <c r="ABG87" s="4"/>
      <c r="ABH87" s="4"/>
      <c r="ABI87" s="4"/>
      <c r="ABJ87" s="4"/>
      <c r="ABK87" s="4"/>
      <c r="ABL87" s="4"/>
      <c r="ABM87" s="4"/>
      <c r="ABN87" s="4"/>
      <c r="ABO87" s="4"/>
      <c r="ABP87" s="4"/>
      <c r="ABQ87" s="4"/>
      <c r="ABR87" s="4"/>
      <c r="ABS87" s="4"/>
      <c r="ABT87" s="4"/>
      <c r="ABU87" s="4"/>
      <c r="ABV87" s="4"/>
      <c r="ABW87" s="4"/>
      <c r="ABX87" s="4"/>
      <c r="ABY87" s="4"/>
      <c r="ABZ87" s="4"/>
      <c r="ACA87" s="4"/>
      <c r="ACB87" s="4"/>
      <c r="ACC87" s="4"/>
      <c r="ACD87" s="4"/>
      <c r="ACE87" s="4"/>
      <c r="ACF87" s="4"/>
      <c r="ACG87" s="4"/>
    </row>
    <row r="88" spans="1:761" ht="14.25" customHeight="1" x14ac:dyDescent="0.2">
      <c r="A88" t="s">
        <v>55</v>
      </c>
      <c r="C88" s="52" t="s">
        <v>124</v>
      </c>
      <c r="D88" s="27" t="s">
        <v>55</v>
      </c>
      <c r="E88" s="28" t="s">
        <v>94</v>
      </c>
      <c r="F88" s="41">
        <f t="shared" si="16"/>
        <v>28.75</v>
      </c>
      <c r="G88" s="42">
        <f t="shared" si="17"/>
        <v>2</v>
      </c>
      <c r="H88" s="43">
        <f t="shared" si="5"/>
        <v>14.375</v>
      </c>
      <c r="I88" s="44">
        <f t="shared" si="18"/>
        <v>0</v>
      </c>
      <c r="J88" s="45">
        <f t="shared" si="19"/>
        <v>0</v>
      </c>
      <c r="K88" s="46">
        <f t="shared" si="20"/>
        <v>0</v>
      </c>
      <c r="L88" s="10">
        <v>16.75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>
        <v>12</v>
      </c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34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34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83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34"/>
      <c r="FJ88" s="10"/>
      <c r="FK88" s="10"/>
      <c r="FL88" s="10"/>
      <c r="FM88" s="10"/>
      <c r="FN88" s="34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34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  <c r="QR88" s="30"/>
      <c r="QS88" s="30"/>
      <c r="QT88" s="30"/>
      <c r="QU88" s="30"/>
      <c r="QV88" s="30"/>
      <c r="QW88" s="30"/>
      <c r="QX88" s="30"/>
      <c r="QY88" s="30"/>
      <c r="QZ88" s="30"/>
      <c r="RA88" s="30"/>
      <c r="RB88" s="30"/>
      <c r="RC88" s="30"/>
      <c r="RD88" s="30"/>
      <c r="RE88" s="30"/>
      <c r="RF88" s="30"/>
      <c r="RG88" s="30"/>
      <c r="RH88" s="30"/>
      <c r="RI88" s="30"/>
      <c r="RJ88" s="30"/>
      <c r="RK88" s="30"/>
      <c r="RL88" s="30"/>
      <c r="RM88" s="30"/>
      <c r="RN88" s="30"/>
      <c r="RO88" s="30"/>
      <c r="RP88" s="30"/>
      <c r="RQ88" s="30"/>
      <c r="RR88" s="30"/>
      <c r="RS88" s="30"/>
      <c r="RT88" s="30"/>
      <c r="RU88" s="30"/>
      <c r="RV88" s="30"/>
      <c r="RW88" s="30"/>
      <c r="RX88" s="30"/>
      <c r="RY88" s="30"/>
      <c r="RZ88" s="30"/>
      <c r="SA88" s="30"/>
      <c r="SB88" s="30"/>
      <c r="SC88" s="30"/>
      <c r="SD88" s="30"/>
      <c r="SE88" s="30"/>
      <c r="SF88" s="30"/>
      <c r="SG88" s="30"/>
      <c r="SH88" s="30"/>
      <c r="SI88" s="30"/>
      <c r="SJ88" s="30"/>
      <c r="SK88" s="30"/>
      <c r="SL88" s="30"/>
      <c r="SM88" s="30"/>
      <c r="SN88" s="30"/>
      <c r="SO88" s="30"/>
      <c r="SP88" s="30"/>
      <c r="SQ88" s="30"/>
      <c r="SR88" s="30"/>
      <c r="SS88" s="30"/>
      <c r="ST88" s="30"/>
      <c r="SU88" s="30"/>
      <c r="SV88" s="30"/>
      <c r="SW88" s="30"/>
      <c r="SX88" s="30"/>
      <c r="SY88" s="30"/>
      <c r="SZ88" s="30"/>
      <c r="TA88" s="30"/>
      <c r="TB88" s="30"/>
      <c r="TC88" s="30"/>
      <c r="TD88" s="30"/>
      <c r="TE88" s="30"/>
      <c r="TF88" s="30"/>
      <c r="TG88" s="30"/>
      <c r="TH88" s="30"/>
      <c r="TI88" s="30"/>
      <c r="TJ88" s="30"/>
      <c r="TK88" s="30"/>
      <c r="TL88" s="30"/>
      <c r="TM88" s="30"/>
      <c r="TN88" s="30"/>
      <c r="TO88" s="30"/>
      <c r="TP88" s="30"/>
      <c r="TQ88" s="30"/>
      <c r="TR88" s="30"/>
      <c r="TS88" s="30"/>
      <c r="TT88" s="30"/>
      <c r="TU88" s="30"/>
      <c r="TV88" s="30"/>
      <c r="TW88" s="30"/>
      <c r="TX88" s="30"/>
      <c r="TY88" s="30"/>
      <c r="TZ88" s="30"/>
      <c r="UA88" s="30"/>
      <c r="UB88" s="30"/>
      <c r="UC88" s="30"/>
      <c r="UD88" s="30"/>
      <c r="UE88" s="30"/>
      <c r="UF88" s="30"/>
      <c r="UG88" s="30"/>
      <c r="UH88" s="30"/>
      <c r="UI88" s="30"/>
      <c r="UJ88" s="30"/>
      <c r="UK88" s="30"/>
      <c r="UL88" s="30"/>
      <c r="UM88" s="30"/>
      <c r="UN88" s="30"/>
      <c r="UO88" s="30"/>
      <c r="UP88" s="30"/>
      <c r="UQ88" s="30"/>
      <c r="UR88" s="30"/>
      <c r="US88" s="30"/>
      <c r="UT88" s="30"/>
      <c r="UU88" s="30"/>
      <c r="UV88" s="30"/>
      <c r="UW88" s="30"/>
      <c r="UX88" s="30"/>
      <c r="UY88" s="30"/>
      <c r="UZ88" s="30"/>
      <c r="VA88" s="30"/>
      <c r="VB88" s="30"/>
      <c r="VC88" s="30"/>
      <c r="VD88" s="30"/>
      <c r="VE88" s="30"/>
      <c r="VF88" s="30"/>
      <c r="VG88" s="30"/>
      <c r="VH88" s="30"/>
      <c r="VI88" s="30"/>
      <c r="VJ88" s="30"/>
      <c r="VK88" s="30"/>
      <c r="VL88" s="30"/>
      <c r="VM88" s="30"/>
      <c r="VN88" s="30"/>
      <c r="VO88" s="30"/>
      <c r="VP88" s="30"/>
      <c r="VQ88" s="30"/>
      <c r="VR88" s="30"/>
      <c r="VS88" s="30"/>
      <c r="VT88" s="30"/>
      <c r="VU88" s="30"/>
      <c r="VV88" s="30"/>
      <c r="VW88" s="30"/>
      <c r="VX88" s="30"/>
      <c r="VY88" s="30"/>
      <c r="VZ88" s="30"/>
      <c r="WA88" s="30"/>
      <c r="WB88" s="30"/>
      <c r="WC88" s="30"/>
      <c r="WD88" s="30"/>
      <c r="WE88" s="30"/>
      <c r="WF88" s="30"/>
      <c r="WG88" s="30"/>
      <c r="WH88" s="4"/>
      <c r="WI88" s="4"/>
      <c r="WJ88" s="4"/>
      <c r="WK88" s="4"/>
      <c r="WL88" s="4"/>
      <c r="WM88" s="4"/>
      <c r="WN88" s="4"/>
      <c r="WO88" s="4"/>
      <c r="WP88" s="4"/>
      <c r="WQ88" s="4"/>
      <c r="WR88" s="4"/>
      <c r="WS88" s="4"/>
      <c r="WT88" s="4"/>
      <c r="WU88" s="4"/>
      <c r="WV88" s="4"/>
      <c r="WW88" s="4"/>
      <c r="WX88" s="4"/>
      <c r="WY88" s="4"/>
      <c r="WZ88" s="4"/>
      <c r="XA88" s="4"/>
      <c r="XB88" s="4"/>
      <c r="XC88" s="4"/>
      <c r="XD88" s="4"/>
      <c r="XE88" s="4"/>
      <c r="XF88" s="4"/>
      <c r="XG88" s="4"/>
      <c r="XH88" s="4"/>
      <c r="XI88" s="4"/>
      <c r="XJ88" s="4"/>
      <c r="XK88" s="4"/>
      <c r="XL88" s="4"/>
      <c r="XM88" s="4"/>
      <c r="XN88" s="4"/>
      <c r="XO88" s="4"/>
      <c r="XP88" s="4"/>
      <c r="XQ88" s="4"/>
      <c r="XR88" s="4"/>
      <c r="XS88" s="4"/>
      <c r="XT88" s="4"/>
      <c r="XU88" s="4"/>
      <c r="XV88" s="4"/>
      <c r="XW88" s="4"/>
      <c r="XX88" s="4"/>
      <c r="XY88" s="4"/>
      <c r="XZ88" s="4"/>
      <c r="YA88" s="4"/>
      <c r="YB88" s="4"/>
      <c r="YC88" s="4"/>
      <c r="YD88" s="4"/>
      <c r="YE88" s="4"/>
      <c r="YF88" s="4"/>
      <c r="YG88" s="4"/>
      <c r="YH88" s="4"/>
      <c r="YI88" s="4"/>
      <c r="YJ88" s="4"/>
      <c r="YK88" s="4"/>
      <c r="YL88" s="4"/>
      <c r="YM88" s="4"/>
      <c r="YN88" s="4"/>
      <c r="YO88" s="4"/>
      <c r="YP88" s="4"/>
      <c r="YQ88" s="4"/>
      <c r="YR88" s="4"/>
      <c r="YS88" s="4"/>
      <c r="YT88" s="4"/>
      <c r="YU88" s="4"/>
      <c r="YV88" s="4"/>
      <c r="YW88" s="4"/>
      <c r="YX88" s="4"/>
      <c r="YY88" s="4"/>
      <c r="YZ88" s="4"/>
      <c r="ZA88" s="4"/>
      <c r="ZB88" s="4"/>
      <c r="ZC88" s="4"/>
      <c r="ZD88" s="4"/>
      <c r="ZE88" s="4"/>
      <c r="ZF88" s="4"/>
      <c r="ZG88" s="4"/>
      <c r="ZH88" s="4"/>
      <c r="ZI88" s="4"/>
      <c r="ZJ88" s="4"/>
      <c r="ZK88" s="4"/>
      <c r="ZL88" s="4"/>
      <c r="ZM88" s="4"/>
      <c r="ZN88" s="4"/>
      <c r="ZO88" s="4"/>
      <c r="ZP88" s="4"/>
      <c r="ZQ88" s="4"/>
      <c r="ZR88" s="4"/>
      <c r="ZS88" s="4"/>
      <c r="ZT88" s="4"/>
      <c r="ZU88" s="4"/>
      <c r="ZV88" s="4"/>
      <c r="ZW88" s="4"/>
      <c r="ZX88" s="4"/>
      <c r="ZY88" s="4"/>
      <c r="ZZ88" s="4"/>
      <c r="AAA88" s="4"/>
      <c r="AAB88" s="4"/>
      <c r="AAC88" s="4"/>
      <c r="AAD88" s="4"/>
      <c r="AAE88" s="4"/>
      <c r="AAF88" s="4"/>
      <c r="AAG88" s="4"/>
      <c r="AAH88" s="4"/>
      <c r="AAI88" s="4"/>
      <c r="AAJ88" s="4"/>
      <c r="AAK88" s="4"/>
      <c r="AAL88" s="4"/>
      <c r="AAM88" s="4"/>
      <c r="AAN88" s="4"/>
      <c r="AAO88" s="4"/>
      <c r="AAP88" s="4"/>
      <c r="AAQ88" s="4"/>
      <c r="AAR88" s="4"/>
      <c r="AAS88" s="4"/>
      <c r="AAT88" s="4"/>
      <c r="AAU88" s="4"/>
      <c r="AAV88" s="4"/>
      <c r="AAW88" s="4"/>
      <c r="AAX88" s="4"/>
      <c r="AAY88" s="4"/>
      <c r="AAZ88" s="4"/>
      <c r="ABA88" s="4"/>
      <c r="ABB88" s="4"/>
      <c r="ABC88" s="4"/>
      <c r="ABD88" s="4"/>
      <c r="ABE88" s="4"/>
      <c r="ABF88" s="4"/>
      <c r="ABG88" s="4"/>
      <c r="ABH88" s="4"/>
      <c r="ABI88" s="4"/>
      <c r="ABJ88" s="4"/>
      <c r="ABK88" s="4"/>
      <c r="ABL88" s="4"/>
      <c r="ABM88" s="4"/>
      <c r="ABN88" s="4"/>
      <c r="ABO88" s="4"/>
      <c r="ABP88" s="4"/>
      <c r="ABQ88" s="4"/>
      <c r="ABR88" s="4"/>
      <c r="ABS88" s="4"/>
      <c r="ABT88" s="4"/>
      <c r="ABU88" s="4"/>
      <c r="ABV88" s="4"/>
      <c r="ABW88" s="4"/>
      <c r="ABX88" s="4"/>
      <c r="ABY88" s="4"/>
      <c r="ABZ88" s="4"/>
      <c r="ACA88" s="4"/>
      <c r="ACB88" s="4"/>
      <c r="ACC88" s="4"/>
      <c r="ACD88" s="4"/>
      <c r="ACE88" s="4"/>
      <c r="ACF88" s="4"/>
      <c r="ACG88" s="4"/>
    </row>
    <row r="89" spans="1:761" x14ac:dyDescent="0.2">
      <c r="A89" t="s">
        <v>55</v>
      </c>
      <c r="B89" t="s">
        <v>56</v>
      </c>
      <c r="C89" s="52" t="s">
        <v>124</v>
      </c>
      <c r="D89" s="27" t="s">
        <v>6</v>
      </c>
      <c r="E89" s="28" t="s">
        <v>81</v>
      </c>
      <c r="F89" s="41">
        <f t="shared" si="16"/>
        <v>16.75</v>
      </c>
      <c r="G89" s="42">
        <f t="shared" si="17"/>
        <v>1</v>
      </c>
      <c r="H89" s="43">
        <f t="shared" si="5"/>
        <v>16.75</v>
      </c>
      <c r="I89" s="44">
        <f t="shared" si="18"/>
        <v>0</v>
      </c>
      <c r="J89" s="45">
        <f t="shared" si="19"/>
        <v>0</v>
      </c>
      <c r="K89" s="46">
        <f t="shared" si="20"/>
        <v>0</v>
      </c>
      <c r="L89" s="10">
        <v>16.75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83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  <c r="QR89" s="30"/>
      <c r="QS89" s="30"/>
      <c r="QT89" s="30"/>
      <c r="QU89" s="30"/>
      <c r="QV89" s="30"/>
      <c r="QW89" s="30"/>
      <c r="QX89" s="30"/>
      <c r="QY89" s="30"/>
      <c r="QZ89" s="30"/>
      <c r="RA89" s="30"/>
      <c r="RB89" s="30"/>
      <c r="RC89" s="30"/>
      <c r="RD89" s="30"/>
      <c r="RE89" s="30"/>
      <c r="RF89" s="30"/>
      <c r="RG89" s="30"/>
      <c r="RH89" s="30"/>
      <c r="RI89" s="30"/>
      <c r="RJ89" s="30"/>
      <c r="RK89" s="30"/>
      <c r="RL89" s="30"/>
      <c r="RM89" s="30"/>
      <c r="RN89" s="30"/>
      <c r="RO89" s="30"/>
      <c r="RP89" s="30"/>
      <c r="RQ89" s="30"/>
      <c r="RR89" s="30"/>
      <c r="RS89" s="30"/>
      <c r="RT89" s="30"/>
      <c r="RU89" s="30"/>
      <c r="RV89" s="30"/>
      <c r="RW89" s="30"/>
      <c r="RX89" s="30"/>
      <c r="RY89" s="30"/>
      <c r="RZ89" s="30"/>
      <c r="SA89" s="30"/>
      <c r="SB89" s="30"/>
      <c r="SC89" s="30"/>
      <c r="SD89" s="30"/>
      <c r="SE89" s="30"/>
      <c r="SF89" s="30"/>
      <c r="SG89" s="30"/>
      <c r="SH89" s="30"/>
      <c r="SI89" s="30"/>
      <c r="SJ89" s="30"/>
      <c r="SK89" s="30"/>
      <c r="SL89" s="30"/>
      <c r="SM89" s="30"/>
      <c r="SN89" s="30"/>
      <c r="SO89" s="30"/>
      <c r="SP89" s="30"/>
      <c r="SQ89" s="30"/>
      <c r="SR89" s="30"/>
      <c r="SS89" s="30"/>
      <c r="ST89" s="30"/>
      <c r="SU89" s="30"/>
      <c r="SV89" s="30"/>
      <c r="SW89" s="30"/>
      <c r="SX89" s="30"/>
      <c r="SY89" s="30"/>
      <c r="SZ89" s="30"/>
      <c r="TA89" s="30"/>
      <c r="TB89" s="30"/>
      <c r="TC89" s="30"/>
      <c r="TD89" s="30"/>
      <c r="TE89" s="30"/>
      <c r="TF89" s="30"/>
      <c r="TG89" s="30"/>
      <c r="TH89" s="30"/>
      <c r="TI89" s="30"/>
      <c r="TJ89" s="30"/>
      <c r="TK89" s="30"/>
      <c r="TL89" s="30"/>
      <c r="TM89" s="30"/>
      <c r="TN89" s="30"/>
      <c r="TO89" s="30"/>
      <c r="TP89" s="30"/>
      <c r="TQ89" s="30"/>
      <c r="TR89" s="30"/>
      <c r="TS89" s="30"/>
      <c r="TT89" s="30"/>
      <c r="TU89" s="30"/>
      <c r="TV89" s="30"/>
      <c r="TW89" s="30"/>
      <c r="TX89" s="30"/>
      <c r="TY89" s="30"/>
      <c r="TZ89" s="30"/>
      <c r="UA89" s="30"/>
      <c r="UB89" s="30"/>
      <c r="UC89" s="30"/>
      <c r="UD89" s="30"/>
      <c r="UE89" s="30"/>
      <c r="UF89" s="30"/>
      <c r="UG89" s="30"/>
      <c r="UH89" s="30"/>
      <c r="UI89" s="30"/>
      <c r="UJ89" s="30"/>
      <c r="UK89" s="30"/>
      <c r="UL89" s="30"/>
      <c r="UM89" s="30"/>
      <c r="UN89" s="30"/>
      <c r="UO89" s="30"/>
      <c r="UP89" s="30"/>
      <c r="UQ89" s="30"/>
      <c r="UR89" s="30"/>
      <c r="US89" s="30"/>
      <c r="UT89" s="30"/>
      <c r="UU89" s="30"/>
      <c r="UV89" s="30"/>
      <c r="UW89" s="30"/>
      <c r="UX89" s="30"/>
      <c r="UY89" s="30"/>
      <c r="UZ89" s="30"/>
      <c r="VA89" s="30"/>
      <c r="VB89" s="30"/>
      <c r="VC89" s="30"/>
      <c r="VD89" s="30"/>
      <c r="VE89" s="30"/>
      <c r="VF89" s="30"/>
      <c r="VG89" s="30"/>
      <c r="VH89" s="30"/>
      <c r="VI89" s="30"/>
      <c r="VJ89" s="30"/>
      <c r="VK89" s="30"/>
      <c r="VL89" s="30"/>
      <c r="VM89" s="30"/>
      <c r="VN89" s="30"/>
      <c r="VO89" s="30"/>
      <c r="VP89" s="30"/>
      <c r="VQ89" s="30"/>
      <c r="VR89" s="30"/>
      <c r="VS89" s="30"/>
      <c r="VT89" s="30"/>
      <c r="VU89" s="30"/>
      <c r="VV89" s="30"/>
      <c r="VW89" s="30"/>
      <c r="VX89" s="30"/>
      <c r="VY89" s="30"/>
      <c r="VZ89" s="30"/>
      <c r="WA89" s="30"/>
      <c r="WB89" s="30"/>
      <c r="WC89" s="30"/>
      <c r="WD89" s="30"/>
      <c r="WE89" s="30"/>
      <c r="WF89" s="30"/>
      <c r="WG89" s="30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  <c r="YM89" s="4"/>
      <c r="YN89" s="4"/>
      <c r="YO89" s="4"/>
      <c r="YP89" s="4"/>
      <c r="YQ89" s="4"/>
      <c r="YR89" s="4"/>
      <c r="YS89" s="4"/>
      <c r="YT89" s="4"/>
      <c r="YU89" s="4"/>
      <c r="YV89" s="4"/>
      <c r="YW89" s="4"/>
      <c r="YX89" s="4"/>
      <c r="YY89" s="4"/>
      <c r="YZ89" s="4"/>
      <c r="ZA89" s="4"/>
      <c r="ZB89" s="4"/>
      <c r="ZC89" s="4"/>
      <c r="ZD89" s="4"/>
      <c r="ZE89" s="4"/>
      <c r="ZF89" s="4"/>
      <c r="ZG89" s="4"/>
      <c r="ZH89" s="4"/>
      <c r="ZI89" s="4"/>
      <c r="ZJ89" s="4"/>
      <c r="ZK89" s="4"/>
      <c r="ZL89" s="4"/>
      <c r="ZM89" s="4"/>
      <c r="ZN89" s="4"/>
      <c r="ZO89" s="4"/>
      <c r="ZP89" s="4"/>
      <c r="ZQ89" s="4"/>
      <c r="ZR89" s="4"/>
      <c r="ZS89" s="4"/>
      <c r="ZT89" s="4"/>
      <c r="ZU89" s="4"/>
      <c r="ZV89" s="4"/>
      <c r="ZW89" s="4"/>
      <c r="ZX89" s="4"/>
      <c r="ZY89" s="4"/>
      <c r="ZZ89" s="4"/>
      <c r="AAA89" s="4"/>
      <c r="AAB89" s="4"/>
      <c r="AAC89" s="4"/>
      <c r="AAD89" s="4"/>
      <c r="AAE89" s="4"/>
      <c r="AAF89" s="4"/>
      <c r="AAG89" s="4"/>
      <c r="AAH89" s="4"/>
      <c r="AAI89" s="4"/>
      <c r="AAJ89" s="4"/>
      <c r="AAK89" s="4"/>
      <c r="AAL89" s="4"/>
      <c r="AAM89" s="4"/>
      <c r="AAN89" s="4"/>
      <c r="AAO89" s="4"/>
      <c r="AAP89" s="4"/>
      <c r="AAQ89" s="4"/>
      <c r="AAR89" s="4"/>
      <c r="AAS89" s="4"/>
      <c r="AAT89" s="4"/>
      <c r="AAU89" s="4"/>
      <c r="AAV89" s="4"/>
      <c r="AAW89" s="4"/>
      <c r="AAX89" s="4"/>
      <c r="AAY89" s="4"/>
      <c r="AAZ89" s="4"/>
      <c r="ABA89" s="4"/>
      <c r="ABB89" s="4"/>
      <c r="ABC89" s="4"/>
      <c r="ABD89" s="4"/>
      <c r="ABE89" s="4"/>
      <c r="ABF89" s="4"/>
      <c r="ABG89" s="4"/>
      <c r="ABH89" s="4"/>
      <c r="ABI89" s="4"/>
      <c r="ABJ89" s="4"/>
      <c r="ABK89" s="4"/>
      <c r="ABL89" s="4"/>
      <c r="ABM89" s="4"/>
      <c r="ABN89" s="4"/>
      <c r="ABO89" s="4"/>
      <c r="ABP89" s="4"/>
      <c r="ABQ89" s="4"/>
      <c r="ABR89" s="4"/>
      <c r="ABS89" s="4"/>
      <c r="ABT89" s="4"/>
      <c r="ABU89" s="4"/>
      <c r="ABV89" s="4"/>
      <c r="ABW89" s="4"/>
      <c r="ABX89" s="4"/>
      <c r="ABY89" s="4"/>
      <c r="ABZ89" s="4"/>
      <c r="ACA89" s="4"/>
      <c r="ACB89" s="4"/>
      <c r="ACC89" s="4"/>
      <c r="ACD89" s="4"/>
      <c r="ACE89" s="4"/>
      <c r="ACF89" s="4"/>
      <c r="ACG89" s="4"/>
    </row>
    <row r="90" spans="1:761" x14ac:dyDescent="0.2">
      <c r="B90" t="s">
        <v>56</v>
      </c>
      <c r="C90" s="68"/>
      <c r="D90" s="27" t="s">
        <v>6</v>
      </c>
      <c r="E90" s="28" t="s">
        <v>145</v>
      </c>
      <c r="F90" s="41">
        <f t="shared" si="16"/>
        <v>185.85</v>
      </c>
      <c r="G90" s="42">
        <f t="shared" si="17"/>
        <v>12</v>
      </c>
      <c r="H90" s="43">
        <f t="shared" si="5"/>
        <v>15.487499999999999</v>
      </c>
      <c r="I90" s="44">
        <f t="shared" si="18"/>
        <v>0</v>
      </c>
      <c r="J90" s="45">
        <f t="shared" si="19"/>
        <v>0</v>
      </c>
      <c r="K90" s="46">
        <f t="shared" si="20"/>
        <v>3</v>
      </c>
      <c r="L90" s="10">
        <v>16.75</v>
      </c>
      <c r="M90" s="10"/>
      <c r="N90" s="10"/>
      <c r="O90" s="10"/>
      <c r="P90" s="10"/>
      <c r="Q90" s="10"/>
      <c r="R90" s="10"/>
      <c r="S90" s="10">
        <v>12</v>
      </c>
      <c r="T90" s="10"/>
      <c r="U90" s="10"/>
      <c r="V90" s="10"/>
      <c r="W90" s="10"/>
      <c r="X90" s="10"/>
      <c r="Y90" s="10">
        <v>16.5</v>
      </c>
      <c r="Z90" s="10">
        <v>12</v>
      </c>
      <c r="AA90" s="10"/>
      <c r="AB90" s="10"/>
      <c r="AC90" s="10"/>
      <c r="AD90" s="10"/>
      <c r="AE90" s="10"/>
      <c r="AF90" s="10"/>
      <c r="AG90" s="10">
        <v>10</v>
      </c>
      <c r="AH90" s="10"/>
      <c r="AI90" s="10"/>
      <c r="AJ90" s="10"/>
      <c r="AK90" s="10"/>
      <c r="AL90" s="10"/>
      <c r="AM90" s="10"/>
      <c r="AN90" s="10"/>
      <c r="AO90" s="10">
        <v>13.6</v>
      </c>
      <c r="AP90" s="10"/>
      <c r="AQ90" s="10"/>
      <c r="AR90" s="10"/>
      <c r="AS90" s="10"/>
      <c r="AT90" s="10"/>
      <c r="AU90" s="10"/>
      <c r="AV90" s="10">
        <v>15</v>
      </c>
      <c r="AW90" s="10" t="s">
        <v>56</v>
      </c>
      <c r="AX90" s="10"/>
      <c r="AY90" s="10"/>
      <c r="AZ90" s="10">
        <v>21</v>
      </c>
      <c r="BA90" s="10"/>
      <c r="BB90" s="10"/>
      <c r="BC90" s="10"/>
      <c r="BD90" s="10"/>
      <c r="BE90" s="10"/>
      <c r="BF90" s="10"/>
      <c r="BG90" s="10"/>
      <c r="BH90" s="10">
        <v>14</v>
      </c>
      <c r="BI90" s="10"/>
      <c r="BJ90" s="10"/>
      <c r="BK90" s="10">
        <v>13</v>
      </c>
      <c r="BL90" s="10"/>
      <c r="BM90" s="10"/>
      <c r="BN90" s="10"/>
      <c r="BO90" s="10"/>
      <c r="BP90" s="10">
        <v>21</v>
      </c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>
        <v>21</v>
      </c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84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34"/>
      <c r="FF90" s="10"/>
      <c r="FG90" s="10"/>
      <c r="FH90" s="10"/>
      <c r="FI90" s="10"/>
      <c r="FJ90" s="10"/>
      <c r="FK90" s="10"/>
      <c r="FL90" s="10"/>
      <c r="FM90" s="10"/>
      <c r="FN90" s="34"/>
      <c r="FO90" s="10"/>
      <c r="FP90" s="10"/>
      <c r="FQ90" s="10"/>
      <c r="FR90" s="10"/>
      <c r="FS90" s="10"/>
      <c r="FT90" s="10"/>
      <c r="FU90" s="34"/>
      <c r="FV90" s="34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34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30"/>
      <c r="QA90" s="30"/>
      <c r="QB90" s="30"/>
      <c r="QC90" s="30"/>
      <c r="QD90" s="30"/>
      <c r="QE90" s="30"/>
      <c r="QF90" s="30"/>
      <c r="QG90" s="30"/>
      <c r="QH90" s="30"/>
      <c r="QI90" s="30"/>
      <c r="QJ90" s="30"/>
      <c r="QK90" s="30"/>
      <c r="QL90" s="30"/>
      <c r="QM90" s="30"/>
      <c r="QN90" s="30"/>
      <c r="QO90" s="30"/>
      <c r="QP90" s="30"/>
      <c r="QQ90" s="30"/>
      <c r="QR90" s="30"/>
      <c r="QS90" s="30"/>
      <c r="QT90" s="30"/>
      <c r="QU90" s="30"/>
      <c r="QV90" s="30"/>
      <c r="QW90" s="30"/>
      <c r="QX90" s="30"/>
      <c r="QY90" s="30"/>
      <c r="QZ90" s="30"/>
      <c r="RA90" s="30"/>
      <c r="RB90" s="30"/>
      <c r="RC90" s="30"/>
      <c r="RD90" s="30"/>
      <c r="RE90" s="30"/>
      <c r="RF90" s="30"/>
      <c r="RG90" s="30"/>
      <c r="RH90" s="30"/>
      <c r="RI90" s="30"/>
      <c r="RJ90" s="30"/>
      <c r="RK90" s="30"/>
      <c r="RL90" s="30"/>
      <c r="RM90" s="30"/>
      <c r="RN90" s="30"/>
      <c r="RO90" s="30"/>
      <c r="RP90" s="30"/>
      <c r="RQ90" s="30"/>
      <c r="RR90" s="30"/>
      <c r="RS90" s="30"/>
      <c r="RT90" s="30"/>
      <c r="RU90" s="30"/>
      <c r="RV90" s="30"/>
      <c r="RW90" s="30"/>
      <c r="RX90" s="30"/>
      <c r="RY90" s="30"/>
      <c r="RZ90" s="30"/>
      <c r="SA90" s="30"/>
      <c r="SB90" s="30"/>
      <c r="SC90" s="30"/>
      <c r="SD90" s="30"/>
      <c r="SE90" s="30"/>
      <c r="SF90" s="30"/>
      <c r="SG90" s="30"/>
      <c r="SH90" s="30"/>
      <c r="SI90" s="30"/>
      <c r="SJ90" s="30"/>
      <c r="SK90" s="30"/>
      <c r="SL90" s="30"/>
      <c r="SM90" s="30"/>
      <c r="SN90" s="30"/>
      <c r="SO90" s="30"/>
      <c r="SP90" s="30"/>
      <c r="SQ90" s="30"/>
      <c r="SR90" s="30"/>
      <c r="SS90" s="30"/>
      <c r="ST90" s="30"/>
      <c r="SU90" s="30"/>
      <c r="SV90" s="30"/>
      <c r="SW90" s="30"/>
      <c r="SX90" s="30"/>
      <c r="SY90" s="30"/>
      <c r="SZ90" s="30"/>
      <c r="TA90" s="30"/>
      <c r="TB90" s="30"/>
      <c r="TC90" s="30"/>
      <c r="TD90" s="30"/>
      <c r="TE90" s="30"/>
      <c r="TF90" s="30"/>
      <c r="TG90" s="30"/>
      <c r="TH90" s="30"/>
      <c r="TI90" s="30"/>
      <c r="TJ90" s="30"/>
      <c r="TK90" s="30"/>
      <c r="TL90" s="30"/>
      <c r="TM90" s="30"/>
      <c r="TN90" s="30"/>
      <c r="TO90" s="30"/>
      <c r="TP90" s="30"/>
      <c r="TQ90" s="30"/>
      <c r="TR90" s="30"/>
      <c r="TS90" s="30"/>
      <c r="TT90" s="30"/>
      <c r="TU90" s="30"/>
      <c r="TV90" s="30"/>
      <c r="TW90" s="30"/>
      <c r="TX90" s="30"/>
      <c r="TY90" s="30"/>
      <c r="TZ90" s="30"/>
      <c r="UA90" s="30"/>
      <c r="UB90" s="30"/>
      <c r="UC90" s="30"/>
      <c r="UD90" s="30"/>
      <c r="UE90" s="30"/>
      <c r="UF90" s="30"/>
      <c r="UG90" s="30"/>
      <c r="UH90" s="30"/>
      <c r="UI90" s="30"/>
      <c r="UJ90" s="30"/>
      <c r="UK90" s="30"/>
      <c r="UL90" s="30"/>
      <c r="UM90" s="30"/>
      <c r="UN90" s="30"/>
      <c r="UO90" s="30"/>
      <c r="UP90" s="30"/>
      <c r="UQ90" s="30"/>
      <c r="UR90" s="30"/>
      <c r="US90" s="30"/>
      <c r="UT90" s="30"/>
      <c r="UU90" s="30"/>
      <c r="UV90" s="30"/>
      <c r="UW90" s="30"/>
      <c r="UX90" s="30"/>
      <c r="UY90" s="30"/>
      <c r="UZ90" s="30"/>
      <c r="VA90" s="30"/>
      <c r="VB90" s="30"/>
      <c r="VC90" s="30"/>
      <c r="VD90" s="30"/>
      <c r="VE90" s="30"/>
      <c r="VF90" s="30"/>
      <c r="VG90" s="30"/>
      <c r="VH90" s="30"/>
      <c r="VI90" s="30"/>
      <c r="VJ90" s="30"/>
      <c r="VK90" s="30"/>
      <c r="VL90" s="30"/>
      <c r="VM90" s="30"/>
      <c r="VN90" s="30"/>
      <c r="VO90" s="30"/>
      <c r="VP90" s="30"/>
      <c r="VQ90" s="30"/>
      <c r="VR90" s="30"/>
      <c r="VS90" s="30"/>
      <c r="VT90" s="30"/>
      <c r="VU90" s="30"/>
      <c r="VV90" s="30"/>
      <c r="VW90" s="30"/>
      <c r="VX90" s="30"/>
      <c r="VY90" s="30"/>
      <c r="VZ90" s="30"/>
      <c r="WA90" s="30"/>
      <c r="WB90" s="30"/>
      <c r="WC90" s="30"/>
      <c r="WD90" s="30"/>
      <c r="WE90" s="30"/>
      <c r="WF90" s="30"/>
      <c r="WG90" s="30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</row>
    <row r="91" spans="1:761" ht="14.25" customHeight="1" x14ac:dyDescent="0.2">
      <c r="A91" t="s">
        <v>55</v>
      </c>
      <c r="C91" s="52" t="s">
        <v>124</v>
      </c>
      <c r="D91" s="27" t="s">
        <v>6</v>
      </c>
      <c r="E91" s="28" t="s">
        <v>23</v>
      </c>
      <c r="F91" s="41">
        <f t="shared" si="16"/>
        <v>185.1</v>
      </c>
      <c r="G91" s="42">
        <f t="shared" si="17"/>
        <v>13</v>
      </c>
      <c r="H91" s="43">
        <f t="shared" ref="H91:H162" si="22">F91/G91</f>
        <v>14.238461538461538</v>
      </c>
      <c r="I91" s="44">
        <f t="shared" si="18"/>
        <v>0</v>
      </c>
      <c r="J91" s="45">
        <f t="shared" si="19"/>
        <v>0</v>
      </c>
      <c r="K91" s="46">
        <f t="shared" si="20"/>
        <v>2</v>
      </c>
      <c r="L91" s="10"/>
      <c r="M91" s="10"/>
      <c r="N91" s="10"/>
      <c r="O91" s="10"/>
      <c r="P91" s="10"/>
      <c r="Q91" s="10"/>
      <c r="R91" s="10"/>
      <c r="S91" s="10"/>
      <c r="T91" s="10"/>
      <c r="U91" s="10">
        <v>13</v>
      </c>
      <c r="V91" s="10"/>
      <c r="W91" s="10"/>
      <c r="X91" s="10"/>
      <c r="Y91" s="10">
        <v>16.5</v>
      </c>
      <c r="Z91" s="10"/>
      <c r="AA91" s="10"/>
      <c r="AB91" s="10"/>
      <c r="AC91" s="10"/>
      <c r="AD91" s="10"/>
      <c r="AE91" s="10"/>
      <c r="AF91" s="10"/>
      <c r="AG91" s="10">
        <v>10</v>
      </c>
      <c r="AH91" s="10"/>
      <c r="AI91" s="10"/>
      <c r="AJ91" s="10"/>
      <c r="AK91" s="10"/>
      <c r="AL91" s="10"/>
      <c r="AM91" s="10"/>
      <c r="AN91" s="10"/>
      <c r="AO91" s="10"/>
      <c r="AP91" s="10"/>
      <c r="AQ91" s="10">
        <v>14</v>
      </c>
      <c r="AR91" s="10"/>
      <c r="AS91" s="10"/>
      <c r="AT91" s="10"/>
      <c r="AU91" s="10"/>
      <c r="AV91" s="10"/>
      <c r="AW91" s="10">
        <v>15.6</v>
      </c>
      <c r="AX91" s="10"/>
      <c r="AY91" s="10"/>
      <c r="AZ91" s="10">
        <v>21</v>
      </c>
      <c r="BA91" s="10"/>
      <c r="BB91" s="10"/>
      <c r="BC91" s="10"/>
      <c r="BD91" s="10"/>
      <c r="BE91" s="10"/>
      <c r="BF91" s="10"/>
      <c r="BG91" s="10"/>
      <c r="BH91" s="10">
        <v>14</v>
      </c>
      <c r="BI91" s="10"/>
      <c r="BJ91" s="10"/>
      <c r="BK91" s="10"/>
      <c r="BL91" s="10"/>
      <c r="BM91" s="10"/>
      <c r="BN91" s="10"/>
      <c r="BO91" s="10"/>
      <c r="BP91" s="10">
        <v>21</v>
      </c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>
        <v>14</v>
      </c>
      <c r="CC91" s="10"/>
      <c r="CD91" s="10">
        <v>22</v>
      </c>
      <c r="CE91" s="10"/>
      <c r="CF91" s="10"/>
      <c r="CG91" s="10"/>
      <c r="CH91" s="10"/>
      <c r="CI91" s="10"/>
      <c r="CJ91" s="10"/>
      <c r="CK91" s="10"/>
      <c r="CL91" s="10"/>
      <c r="CM91" s="10">
        <v>2</v>
      </c>
      <c r="CN91" s="10"/>
      <c r="CO91" s="10">
        <v>2</v>
      </c>
      <c r="CP91" s="10"/>
      <c r="CQ91" s="10"/>
      <c r="CR91" s="10"/>
      <c r="CS91" s="10">
        <v>20</v>
      </c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83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34"/>
      <c r="FO91" s="10"/>
      <c r="FP91" s="10"/>
      <c r="FQ91" s="10"/>
      <c r="FR91" s="10"/>
      <c r="FS91" s="10"/>
      <c r="FT91" s="10"/>
      <c r="FU91" s="34"/>
      <c r="FV91" s="34"/>
      <c r="FW91" s="10"/>
      <c r="FX91" s="34"/>
      <c r="FY91" s="34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34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  <c r="QR91" s="30"/>
      <c r="QS91" s="30"/>
      <c r="QT91" s="30"/>
      <c r="QU91" s="30"/>
      <c r="QV91" s="30"/>
      <c r="QW91" s="30"/>
      <c r="QX91" s="30"/>
      <c r="QZ91" s="30"/>
      <c r="RA91" s="30"/>
      <c r="RB91" s="30"/>
      <c r="RC91" s="30"/>
      <c r="RD91" s="30"/>
      <c r="RE91" s="30"/>
      <c r="RF91" s="30"/>
      <c r="RG91" s="30"/>
      <c r="RH91" s="30"/>
      <c r="RI91" s="30"/>
      <c r="RJ91" s="30"/>
      <c r="RK91" s="30"/>
      <c r="RL91" s="30"/>
      <c r="RM91" s="30"/>
      <c r="RN91" s="30"/>
      <c r="RO91" s="30"/>
      <c r="RP91" s="30"/>
      <c r="RQ91" s="30"/>
      <c r="RR91" s="30"/>
      <c r="RS91" s="30"/>
      <c r="RT91" s="30"/>
      <c r="RU91" s="30"/>
      <c r="RV91" s="30"/>
      <c r="RW91" s="30"/>
      <c r="RX91" s="30"/>
      <c r="RY91" s="30"/>
      <c r="RZ91" s="30"/>
      <c r="SA91" s="30"/>
      <c r="SB91" s="30"/>
      <c r="SC91" s="30"/>
      <c r="SD91" s="30"/>
      <c r="SE91" s="30"/>
      <c r="SF91" s="30"/>
      <c r="SG91" s="30"/>
      <c r="SH91" s="30"/>
      <c r="SI91" s="30"/>
      <c r="SJ91" s="30"/>
      <c r="SK91" s="30"/>
      <c r="SL91" s="30"/>
      <c r="SM91" s="30"/>
      <c r="SN91" s="30"/>
      <c r="SO91" s="30"/>
      <c r="SP91" s="30"/>
      <c r="SQ91" s="30"/>
      <c r="SR91" s="30"/>
      <c r="SS91" s="30"/>
      <c r="ST91" s="30"/>
      <c r="SU91" s="30"/>
      <c r="SV91" s="30"/>
      <c r="SW91" s="30"/>
      <c r="SX91" s="30"/>
      <c r="SY91" s="30"/>
      <c r="SZ91" s="30"/>
      <c r="TA91" s="30"/>
      <c r="TB91" s="30"/>
      <c r="TC91" s="30"/>
      <c r="TD91" s="30"/>
      <c r="TE91" s="30"/>
      <c r="TF91" s="30"/>
      <c r="TG91" s="30"/>
      <c r="TH91" s="30"/>
      <c r="TI91" s="30"/>
      <c r="TJ91" s="30"/>
      <c r="TK91" s="30"/>
      <c r="TL91" s="30"/>
      <c r="TM91" s="30"/>
      <c r="TN91" s="30"/>
      <c r="TO91" s="30"/>
      <c r="TP91" s="30"/>
      <c r="TQ91" s="30"/>
      <c r="TR91" s="30"/>
      <c r="TS91" s="30"/>
      <c r="TT91" s="30"/>
      <c r="TU91" s="30"/>
      <c r="TV91" s="30"/>
      <c r="TW91" s="30"/>
      <c r="TX91" s="30"/>
      <c r="TY91" s="30"/>
      <c r="TZ91" s="30"/>
      <c r="UA91" s="30"/>
      <c r="UB91" s="30"/>
      <c r="UC91" s="30"/>
      <c r="UD91" s="30"/>
      <c r="UE91" s="30"/>
      <c r="UF91" s="30"/>
      <c r="UG91" s="30"/>
      <c r="UH91" s="30"/>
      <c r="UI91" s="30"/>
      <c r="UJ91" s="30"/>
      <c r="UK91" s="30"/>
      <c r="UL91" s="30"/>
      <c r="UM91" s="30"/>
      <c r="UN91" s="30"/>
      <c r="UO91" s="30"/>
      <c r="UP91" s="30"/>
      <c r="UQ91" s="30"/>
      <c r="UR91" s="30"/>
      <c r="US91" s="30"/>
      <c r="UT91" s="30"/>
      <c r="UU91" s="30"/>
      <c r="UV91" s="30"/>
      <c r="UW91" s="30"/>
      <c r="UX91" s="30"/>
      <c r="UY91" s="30"/>
      <c r="UZ91" s="30"/>
      <c r="VA91" s="30"/>
      <c r="VB91" s="30"/>
      <c r="VC91" s="30"/>
      <c r="VD91" s="30"/>
      <c r="VE91" s="30"/>
      <c r="VF91" s="30"/>
      <c r="VG91" s="30"/>
      <c r="VH91" s="30"/>
      <c r="VI91" s="30"/>
      <c r="VJ91" s="30"/>
      <c r="VK91" s="30"/>
      <c r="VL91" s="30"/>
      <c r="VM91" s="30"/>
      <c r="VN91" s="30"/>
      <c r="VO91" s="30"/>
      <c r="VP91" s="30"/>
      <c r="VQ91" s="30"/>
      <c r="VR91" s="30"/>
      <c r="VS91" s="30"/>
      <c r="VT91" s="30"/>
      <c r="VU91" s="30"/>
      <c r="VV91" s="30"/>
      <c r="VW91" s="30"/>
      <c r="VX91" s="30"/>
      <c r="VY91" s="30"/>
      <c r="VZ91" s="30"/>
      <c r="WA91" s="30"/>
      <c r="WB91" s="30"/>
      <c r="WC91" s="30"/>
      <c r="WD91" s="30"/>
      <c r="WE91" s="30"/>
      <c r="WF91" s="30"/>
      <c r="WG91" s="30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11"/>
      <c r="WV91" s="11"/>
      <c r="WW91" s="11"/>
      <c r="WX91" s="4"/>
      <c r="WY91" s="4"/>
      <c r="WZ91" s="4"/>
      <c r="XA91" s="4"/>
      <c r="XB91" s="4"/>
      <c r="XC91" s="4"/>
      <c r="XD91" s="4"/>
      <c r="XE91" s="4"/>
      <c r="XF91" s="4"/>
      <c r="XG91" s="4"/>
      <c r="XH91" s="4"/>
      <c r="XI91" s="4"/>
      <c r="XJ91" s="4"/>
      <c r="XK91" s="4"/>
      <c r="XL91" s="4"/>
      <c r="XM91" s="4"/>
      <c r="XN91" s="4"/>
      <c r="XO91" s="4"/>
      <c r="XP91" s="4"/>
      <c r="XQ91" s="4"/>
      <c r="XR91" s="4"/>
      <c r="XS91" s="4"/>
      <c r="XT91" s="4"/>
      <c r="XU91" s="4"/>
      <c r="XV91" s="4"/>
      <c r="XW91" s="4"/>
      <c r="XX91" s="4"/>
      <c r="XY91" s="4"/>
      <c r="XZ91" s="4"/>
      <c r="YA91" s="4"/>
      <c r="YB91" s="4"/>
      <c r="YC91" s="4"/>
      <c r="YD91" s="4"/>
      <c r="YE91" s="4"/>
      <c r="YF91" s="4"/>
      <c r="YG91" s="4"/>
      <c r="YH91" s="4"/>
      <c r="YI91" s="4"/>
      <c r="YJ91" s="4"/>
      <c r="YK91" s="4"/>
      <c r="YL91" s="4"/>
      <c r="YM91" s="4"/>
      <c r="YN91" s="4"/>
      <c r="YO91" s="4"/>
      <c r="YP91" s="4"/>
      <c r="YQ91" s="4"/>
      <c r="YR91" s="4"/>
      <c r="YS91" s="4"/>
      <c r="YT91" s="4"/>
      <c r="YU91" s="4"/>
      <c r="YV91" s="4"/>
      <c r="YW91" s="4"/>
      <c r="YX91" s="4"/>
      <c r="YY91" s="4"/>
      <c r="YZ91" s="4"/>
      <c r="ZA91" s="4"/>
      <c r="ZB91" s="4"/>
      <c r="ZC91" s="4"/>
      <c r="ZD91" s="4"/>
      <c r="ZE91" s="4"/>
      <c r="ZF91" s="4"/>
      <c r="ZG91" s="4"/>
      <c r="ZH91" s="4"/>
      <c r="ZI91" s="4"/>
      <c r="ZJ91" s="4"/>
      <c r="ZK91" s="4"/>
      <c r="ZL91" s="4"/>
      <c r="ZM91" s="4"/>
      <c r="ZN91" s="4"/>
      <c r="ZO91" s="4"/>
      <c r="ZP91" s="4"/>
      <c r="ZQ91" s="4"/>
      <c r="ZR91" s="4"/>
      <c r="ZS91" s="4"/>
      <c r="ZT91" s="4"/>
      <c r="ZU91" s="4"/>
      <c r="ZV91" s="4"/>
      <c r="ZW91" s="4"/>
      <c r="ZX91" s="4"/>
      <c r="ZY91" s="4"/>
      <c r="ZZ91" s="4"/>
      <c r="AAA91" s="4"/>
      <c r="AAB91" s="4"/>
      <c r="AAC91" s="4"/>
      <c r="AAD91" s="4"/>
      <c r="AAE91" s="4"/>
      <c r="AAF91" s="4"/>
      <c r="AAG91" s="4"/>
      <c r="AAH91" s="4"/>
      <c r="AAI91" s="4"/>
      <c r="AAJ91" s="4"/>
      <c r="AAK91" s="4"/>
      <c r="AAL91" s="4"/>
      <c r="AAM91" s="4"/>
      <c r="AAN91" s="4"/>
      <c r="AAO91" s="4"/>
      <c r="AAP91" s="4"/>
      <c r="AAQ91" s="4"/>
      <c r="AAR91" s="4"/>
      <c r="AAS91" s="4"/>
      <c r="AAT91" s="4"/>
      <c r="AAU91" s="4"/>
      <c r="AAV91" s="4"/>
      <c r="AAW91" s="4"/>
      <c r="AAX91" s="4"/>
      <c r="AAY91" s="4"/>
      <c r="AAZ91" s="4"/>
      <c r="ABA91" s="4"/>
      <c r="ABB91" s="4"/>
      <c r="ABC91" s="4"/>
      <c r="ABD91" s="4"/>
      <c r="ABE91" s="4"/>
      <c r="ABF91" s="4"/>
      <c r="ABG91" s="4"/>
      <c r="ABH91" s="4"/>
      <c r="ABI91" s="4"/>
      <c r="ABJ91" s="4"/>
      <c r="ABK91" s="4"/>
      <c r="ABL91" s="4"/>
      <c r="ABM91" s="4"/>
      <c r="ABN91" s="4"/>
      <c r="ABO91" s="4"/>
      <c r="ABP91" s="4"/>
      <c r="ABQ91" s="4"/>
      <c r="ABR91" s="4"/>
      <c r="ABS91" s="4"/>
      <c r="ABT91" s="4"/>
      <c r="ABU91" s="4"/>
      <c r="ABV91" s="4"/>
      <c r="ABW91" s="4"/>
      <c r="ABX91" s="4"/>
      <c r="ABY91" s="4"/>
      <c r="ABZ91" s="4"/>
      <c r="ACA91" s="4"/>
      <c r="ACB91" s="4"/>
      <c r="ACC91" s="4"/>
      <c r="ACD91" s="4"/>
      <c r="ACE91" s="4"/>
      <c r="ACF91" s="4"/>
      <c r="ACG91" s="4"/>
    </row>
    <row r="92" spans="1:761" ht="14.25" customHeight="1" x14ac:dyDescent="0.2">
      <c r="C92" s="52" t="s">
        <v>124</v>
      </c>
      <c r="D92" s="27" t="s">
        <v>6</v>
      </c>
      <c r="E92" s="28" t="s">
        <v>24</v>
      </c>
      <c r="F92" s="41">
        <f t="shared" si="16"/>
        <v>193.2</v>
      </c>
      <c r="G92" s="42">
        <f t="shared" si="17"/>
        <v>14</v>
      </c>
      <c r="H92" s="43">
        <f t="shared" si="22"/>
        <v>13.799999999999999</v>
      </c>
      <c r="I92" s="44">
        <f t="shared" si="18"/>
        <v>0</v>
      </c>
      <c r="J92" s="45">
        <f t="shared" si="19"/>
        <v>1</v>
      </c>
      <c r="K92" s="46">
        <f t="shared" si="20"/>
        <v>1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34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34"/>
      <c r="BF92" s="34"/>
      <c r="BG92" s="10"/>
      <c r="BH92" s="10"/>
      <c r="BI92" s="10"/>
      <c r="BJ92" s="10"/>
      <c r="BK92" s="10"/>
      <c r="BL92" s="10"/>
      <c r="BM92" s="10"/>
      <c r="BN92" s="10"/>
      <c r="BO92" s="10">
        <v>21</v>
      </c>
      <c r="BP92" s="10"/>
      <c r="BQ92" s="10">
        <v>13.2</v>
      </c>
      <c r="BR92" s="10"/>
      <c r="BS92" s="10"/>
      <c r="BT92" s="10">
        <v>42</v>
      </c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>
        <v>20</v>
      </c>
      <c r="CG92" s="10"/>
      <c r="CH92" s="10"/>
      <c r="CI92" s="10"/>
      <c r="CJ92" s="10"/>
      <c r="CK92" s="10">
        <v>2</v>
      </c>
      <c r="CL92" s="10">
        <v>2</v>
      </c>
      <c r="CM92" s="10">
        <v>2</v>
      </c>
      <c r="CN92" s="10"/>
      <c r="CO92" s="10">
        <v>2</v>
      </c>
      <c r="CP92" s="10"/>
      <c r="CQ92" s="10"/>
      <c r="CR92" s="10">
        <v>8</v>
      </c>
      <c r="CS92" s="10"/>
      <c r="CT92" s="10">
        <v>24</v>
      </c>
      <c r="CU92" s="10"/>
      <c r="CV92" s="10"/>
      <c r="CW92" s="10">
        <v>10</v>
      </c>
      <c r="CX92" s="10"/>
      <c r="CY92" s="10">
        <v>12</v>
      </c>
      <c r="CZ92" s="10">
        <v>17</v>
      </c>
      <c r="DA92" s="10">
        <v>18</v>
      </c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83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34"/>
      <c r="FF92" s="10"/>
      <c r="FG92" s="10"/>
      <c r="FH92" s="10"/>
      <c r="FI92" s="34"/>
      <c r="FJ92" s="10"/>
      <c r="FK92" s="10"/>
      <c r="FL92" s="10"/>
      <c r="FM92" s="10"/>
      <c r="FN92" s="34"/>
      <c r="FO92" s="10"/>
      <c r="FP92" s="10"/>
      <c r="FQ92" s="10"/>
      <c r="FR92" s="10"/>
      <c r="FS92" s="10"/>
      <c r="FT92" s="10"/>
      <c r="FU92" s="34"/>
      <c r="FV92" s="34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34"/>
      <c r="HE92" s="10"/>
      <c r="HF92" s="10"/>
      <c r="HG92" s="10"/>
      <c r="HH92" s="10"/>
      <c r="HI92" s="10"/>
      <c r="HJ92" s="34"/>
      <c r="HK92" s="10"/>
      <c r="HL92" s="10"/>
      <c r="HM92" s="10"/>
      <c r="HN92" s="10"/>
      <c r="HO92" s="10"/>
      <c r="HP92" s="10"/>
      <c r="HQ92" s="10"/>
      <c r="HR92" s="10"/>
      <c r="HS92" s="10"/>
      <c r="HT92" s="86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  <c r="QR92" s="30"/>
      <c r="QS92" s="30"/>
      <c r="QT92" s="30"/>
      <c r="QU92" s="30"/>
      <c r="QV92" s="30"/>
      <c r="QW92" s="30"/>
      <c r="QX92" s="30"/>
      <c r="QY92" s="30"/>
      <c r="QZ92" s="30"/>
      <c r="RA92" s="30"/>
      <c r="RB92" s="30"/>
      <c r="RC92" s="30"/>
      <c r="RD92" s="30"/>
      <c r="RE92" s="30"/>
      <c r="RF92" s="30"/>
      <c r="RG92" s="30"/>
      <c r="RH92" s="30"/>
      <c r="RI92" s="30"/>
      <c r="RJ92" s="30"/>
      <c r="RK92" s="30"/>
      <c r="RL92" s="30"/>
      <c r="RM92" s="30"/>
      <c r="RN92" s="30"/>
      <c r="RO92" s="30"/>
      <c r="RP92" s="30"/>
      <c r="RQ92" s="30"/>
      <c r="RR92" s="30"/>
      <c r="RS92" s="30"/>
      <c r="RT92" s="30"/>
      <c r="RU92" s="30"/>
      <c r="RV92" s="30"/>
      <c r="RW92" s="30"/>
      <c r="RX92" s="30"/>
      <c r="RY92" s="30"/>
      <c r="RZ92" s="30"/>
      <c r="SA92" s="30"/>
      <c r="SB92" s="30"/>
      <c r="SC92" s="30"/>
      <c r="SD92" s="30"/>
      <c r="SE92" s="30"/>
      <c r="SF92" s="30"/>
      <c r="SG92" s="30"/>
      <c r="SH92" s="30"/>
      <c r="SI92" s="30"/>
      <c r="SJ92" s="30"/>
      <c r="SK92" s="30"/>
      <c r="SL92" s="30"/>
      <c r="SM92" s="30"/>
      <c r="SN92" s="30"/>
      <c r="SO92" s="30"/>
      <c r="SP92" s="30"/>
      <c r="SQ92" s="30"/>
      <c r="SR92" s="30"/>
      <c r="SS92" s="30"/>
      <c r="ST92" s="30"/>
      <c r="SU92" s="30"/>
      <c r="SV92" s="30"/>
      <c r="SW92" s="30"/>
      <c r="SX92" s="30"/>
      <c r="SY92" s="30"/>
      <c r="SZ92" s="30"/>
      <c r="TA92" s="30"/>
      <c r="TB92" s="30"/>
      <c r="TC92" s="30"/>
      <c r="TD92" s="30"/>
      <c r="TE92" s="30"/>
      <c r="TF92" s="30"/>
      <c r="TG92" s="30"/>
      <c r="TH92" s="30"/>
      <c r="TI92" s="30"/>
      <c r="TJ92" s="30"/>
      <c r="TK92" s="30"/>
      <c r="TL92" s="30"/>
      <c r="TM92" s="30"/>
      <c r="TN92" s="30"/>
      <c r="TO92" s="30"/>
      <c r="TP92" s="30"/>
      <c r="TQ92" s="30"/>
      <c r="TR92" s="30"/>
      <c r="TS92" s="30"/>
      <c r="TT92" s="30"/>
      <c r="TU92" s="30"/>
      <c r="TV92" s="30"/>
      <c r="TW92" s="30"/>
      <c r="TX92" s="30"/>
      <c r="TY92" s="30"/>
      <c r="TZ92" s="30"/>
      <c r="UA92" s="30"/>
      <c r="UB92" s="30"/>
      <c r="UC92" s="30"/>
      <c r="UD92" s="30"/>
      <c r="UE92" s="30"/>
      <c r="UF92" s="30"/>
      <c r="UG92" s="30"/>
      <c r="UH92" s="30"/>
      <c r="UI92" s="30"/>
      <c r="UJ92" s="30"/>
      <c r="UK92" s="30"/>
      <c r="UL92" s="30"/>
      <c r="UM92" s="30"/>
      <c r="UN92" s="30"/>
      <c r="UO92" s="30"/>
      <c r="UP92" s="30"/>
      <c r="UQ92" s="30"/>
      <c r="UR92" s="30"/>
      <c r="US92" s="30"/>
      <c r="UT92" s="30"/>
      <c r="UU92" s="30"/>
      <c r="UV92" s="30"/>
      <c r="UW92" s="30"/>
      <c r="UX92" s="30"/>
      <c r="UY92" s="30"/>
      <c r="UZ92" s="30"/>
      <c r="VA92" s="30"/>
      <c r="VB92" s="30"/>
      <c r="VC92" s="30"/>
      <c r="VD92" s="30"/>
      <c r="VE92" s="30"/>
      <c r="VF92" s="30"/>
      <c r="VG92" s="30"/>
      <c r="VH92" s="30"/>
      <c r="VI92" s="30"/>
      <c r="VJ92" s="30"/>
      <c r="VK92" s="30"/>
      <c r="VL92" s="30"/>
      <c r="VM92" s="30"/>
      <c r="VN92" s="30"/>
      <c r="VO92" s="30"/>
      <c r="VP92" s="30"/>
      <c r="VQ92" s="30"/>
      <c r="VR92" s="30"/>
      <c r="VS92" s="30"/>
      <c r="VT92" s="30"/>
      <c r="VU92" s="30"/>
      <c r="VV92" s="30"/>
      <c r="VW92" s="30"/>
      <c r="VX92" s="30"/>
      <c r="VY92" s="30"/>
      <c r="VZ92" s="30"/>
      <c r="WA92" s="30"/>
      <c r="WB92" s="30"/>
      <c r="WC92" s="30"/>
      <c r="WD92" s="30"/>
      <c r="WE92" s="30"/>
      <c r="WF92" s="30"/>
      <c r="WG92" s="30"/>
      <c r="WH92" s="4"/>
      <c r="WI92" s="4"/>
      <c r="WJ92" s="4"/>
      <c r="WK92" s="4"/>
      <c r="WL92" s="4"/>
      <c r="WM92" s="4"/>
      <c r="WN92" s="4"/>
      <c r="WO92" s="4"/>
      <c r="WP92" s="4"/>
      <c r="WQ92" s="4"/>
      <c r="WR92" s="4"/>
      <c r="WS92" s="4"/>
      <c r="WT92" s="4"/>
      <c r="WU92" s="4"/>
      <c r="WV92" s="4"/>
      <c r="WW92" s="4"/>
      <c r="WX92" s="4"/>
      <c r="WY92" s="4"/>
      <c r="WZ92" s="4"/>
      <c r="XA92" s="4"/>
      <c r="XB92" s="4"/>
      <c r="XC92" s="4"/>
      <c r="XD92" s="4"/>
      <c r="XE92" s="4"/>
      <c r="XF92" s="4"/>
      <c r="XG92" s="4"/>
      <c r="XH92" s="4"/>
      <c r="XI92" s="4"/>
      <c r="XJ92" s="4"/>
      <c r="XK92" s="4"/>
      <c r="XL92" s="4"/>
      <c r="XM92" s="4"/>
      <c r="XN92" s="4"/>
      <c r="XO92" s="4"/>
      <c r="XP92" s="4"/>
      <c r="XQ92" s="4"/>
      <c r="XR92" s="4"/>
      <c r="XS92" s="4"/>
      <c r="XT92" s="4"/>
      <c r="XU92" s="4"/>
      <c r="XV92" s="4"/>
      <c r="XW92" s="4"/>
      <c r="XX92" s="4"/>
      <c r="XY92" s="4"/>
      <c r="XZ92" s="4"/>
      <c r="YA92" s="4"/>
      <c r="YB92" s="4"/>
      <c r="YC92" s="4"/>
      <c r="YD92" s="4"/>
      <c r="YE92" s="4"/>
      <c r="YF92" s="4"/>
      <c r="YG92" s="4"/>
      <c r="YH92" s="4"/>
      <c r="YI92" s="4"/>
      <c r="YJ92" s="4"/>
      <c r="YK92" s="4"/>
      <c r="YL92" s="4"/>
      <c r="YM92" s="4"/>
      <c r="YN92" s="4"/>
      <c r="YO92" s="4"/>
      <c r="YP92" s="4"/>
      <c r="YQ92" s="4"/>
      <c r="YR92" s="4"/>
      <c r="YS92" s="4"/>
      <c r="YT92" s="4"/>
      <c r="YU92" s="4"/>
      <c r="YV92" s="4"/>
      <c r="YW92" s="4"/>
      <c r="YX92" s="4"/>
      <c r="YY92" s="4"/>
      <c r="YZ92" s="4"/>
      <c r="ZA92" s="4"/>
      <c r="ZB92" s="4"/>
      <c r="ZC92" s="4"/>
      <c r="ZD92" s="4"/>
      <c r="ZE92" s="4"/>
      <c r="ZF92" s="4"/>
      <c r="ZG92" s="4"/>
      <c r="ZH92" s="4"/>
      <c r="ZI92" s="4"/>
      <c r="ZJ92" s="4"/>
      <c r="ZK92" s="4"/>
      <c r="ZL92" s="4"/>
      <c r="ZM92" s="4"/>
      <c r="ZN92" s="4"/>
      <c r="ZO92" s="4"/>
      <c r="ZP92" s="4"/>
      <c r="ZQ92" s="4"/>
      <c r="ZR92" s="4"/>
      <c r="ZS92" s="4"/>
      <c r="ZT92" s="4"/>
      <c r="ZU92" s="4"/>
      <c r="ZV92" s="4"/>
      <c r="ZW92" s="4"/>
      <c r="ZX92" s="4"/>
      <c r="ZY92" s="4"/>
      <c r="ZZ92" s="4"/>
      <c r="AAA92" s="4"/>
      <c r="AAB92" s="4"/>
      <c r="AAC92" s="4"/>
      <c r="AAD92" s="4"/>
      <c r="AAE92" s="4"/>
      <c r="AAF92" s="4"/>
      <c r="AAG92" s="4"/>
      <c r="AAH92" s="4"/>
      <c r="AAI92" s="4"/>
      <c r="AAJ92" s="4"/>
      <c r="AAK92" s="4"/>
      <c r="AAL92" s="4"/>
      <c r="AAM92" s="4"/>
      <c r="AAN92" s="4"/>
      <c r="AAO92" s="4"/>
      <c r="AAP92" s="4"/>
      <c r="AAQ92" s="4"/>
      <c r="AAR92" s="4"/>
      <c r="AAS92" s="4"/>
      <c r="AAT92" s="4"/>
      <c r="AAU92" s="4"/>
      <c r="AAV92" s="4"/>
      <c r="AAW92" s="4"/>
      <c r="AAX92" s="4"/>
      <c r="AAY92" s="4"/>
      <c r="AAZ92" s="4"/>
      <c r="ABA92" s="4"/>
      <c r="ABB92" s="4"/>
      <c r="ABC92" s="4"/>
      <c r="ABD92" s="4"/>
      <c r="ABE92" s="4"/>
      <c r="ABF92" s="4"/>
      <c r="ABG92" s="4"/>
      <c r="ABH92" s="4"/>
      <c r="ABI92" s="4"/>
      <c r="ABJ92" s="4"/>
      <c r="ABK92" s="4"/>
      <c r="ABL92" s="4"/>
      <c r="ABM92" s="4"/>
      <c r="ABN92" s="4"/>
      <c r="ABO92" s="4"/>
      <c r="ABP92" s="4"/>
      <c r="ABQ92" s="4"/>
      <c r="ABR92" s="4"/>
      <c r="ABS92" s="4"/>
      <c r="ABT92" s="4"/>
      <c r="ABU92" s="4"/>
      <c r="ABV92" s="4"/>
      <c r="ABW92" s="4"/>
      <c r="ABX92" s="4"/>
      <c r="ABY92" s="4"/>
      <c r="ABZ92" s="4"/>
      <c r="ACA92" s="4"/>
      <c r="ACB92" s="4"/>
      <c r="ACC92" s="4"/>
      <c r="ACD92" s="4"/>
      <c r="ACE92" s="4"/>
      <c r="ACF92" s="4"/>
      <c r="ACG92" s="4"/>
    </row>
    <row r="93" spans="1:761" ht="14.25" customHeight="1" x14ac:dyDescent="0.2">
      <c r="B93" s="13"/>
      <c r="D93" s="27" t="s">
        <v>6</v>
      </c>
      <c r="E93" s="28" t="s">
        <v>116</v>
      </c>
      <c r="F93" s="41">
        <f t="shared" si="16"/>
        <v>0</v>
      </c>
      <c r="G93" s="42">
        <f t="shared" si="17"/>
        <v>0</v>
      </c>
      <c r="H93" s="43" t="e">
        <f t="shared" si="22"/>
        <v>#DIV/0!</v>
      </c>
      <c r="I93" s="44">
        <f t="shared" si="18"/>
        <v>0</v>
      </c>
      <c r="J93" s="45">
        <f t="shared" si="19"/>
        <v>0</v>
      </c>
      <c r="K93" s="46">
        <f t="shared" si="20"/>
        <v>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83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  <c r="QR93" s="30"/>
      <c r="QS93" s="30"/>
      <c r="QT93" s="30"/>
      <c r="QU93" s="30"/>
      <c r="QV93" s="30"/>
      <c r="QW93" s="30"/>
      <c r="QX93" s="30"/>
      <c r="QY93" s="30"/>
      <c r="QZ93" s="30"/>
      <c r="RA93" s="30"/>
      <c r="RB93" s="30"/>
      <c r="RC93" s="30"/>
      <c r="RD93" s="30"/>
      <c r="RE93" s="30"/>
      <c r="RF93" s="30"/>
      <c r="RG93" s="30"/>
      <c r="RH93" s="30"/>
      <c r="RI93" s="30"/>
      <c r="RJ93" s="30"/>
      <c r="RK93" s="30"/>
      <c r="RL93" s="30"/>
      <c r="RM93" s="30"/>
      <c r="RN93" s="30"/>
      <c r="RO93" s="30"/>
      <c r="RP93" s="30"/>
      <c r="RQ93" s="30"/>
      <c r="RR93" s="30"/>
      <c r="RS93" s="30"/>
      <c r="RT93" s="30"/>
      <c r="RU93" s="30"/>
      <c r="RV93" s="30"/>
      <c r="RW93" s="30"/>
      <c r="RX93" s="30"/>
      <c r="RY93" s="30"/>
      <c r="RZ93" s="30"/>
      <c r="SA93" s="30"/>
      <c r="SB93" s="30"/>
      <c r="SC93" s="30"/>
      <c r="SD93" s="30"/>
      <c r="SE93" s="30"/>
      <c r="SF93" s="30"/>
      <c r="SG93" s="30"/>
      <c r="SH93" s="30"/>
      <c r="SI93" s="30"/>
      <c r="SJ93" s="30"/>
      <c r="SK93" s="30"/>
      <c r="SL93" s="30"/>
      <c r="SM93" s="30"/>
      <c r="SN93" s="30"/>
      <c r="SO93" s="30"/>
      <c r="SP93" s="30"/>
      <c r="SQ93" s="30"/>
      <c r="SR93" s="30"/>
      <c r="SS93" s="30"/>
      <c r="ST93" s="30"/>
      <c r="SU93" s="30"/>
      <c r="SV93" s="30"/>
      <c r="SW93" s="30"/>
      <c r="SX93" s="30"/>
      <c r="SY93" s="30"/>
      <c r="SZ93" s="30"/>
      <c r="TA93" s="30"/>
      <c r="TB93" s="30"/>
      <c r="TC93" s="30"/>
      <c r="TD93" s="30"/>
      <c r="TE93" s="30"/>
      <c r="TF93" s="30"/>
      <c r="TG93" s="30"/>
      <c r="TH93" s="30"/>
      <c r="TI93" s="30"/>
      <c r="TJ93" s="30"/>
      <c r="TK93" s="30"/>
      <c r="TL93" s="30"/>
      <c r="TM93" s="30"/>
      <c r="TN93" s="30"/>
      <c r="TO93" s="30"/>
      <c r="TP93" s="30"/>
      <c r="TQ93" s="30"/>
      <c r="TR93" s="30"/>
      <c r="TS93" s="30"/>
      <c r="TT93" s="30"/>
      <c r="TU93" s="30"/>
      <c r="TV93" s="30"/>
      <c r="TW93" s="30"/>
      <c r="TX93" s="30"/>
      <c r="TY93" s="30"/>
      <c r="TZ93" s="30"/>
      <c r="UA93" s="30"/>
      <c r="UB93" s="30"/>
      <c r="UC93" s="30"/>
      <c r="UD93" s="30"/>
      <c r="UE93" s="30"/>
      <c r="UF93" s="30"/>
      <c r="UG93" s="30"/>
      <c r="UH93" s="30"/>
      <c r="UI93" s="30"/>
      <c r="UJ93" s="30"/>
      <c r="UK93" s="30"/>
      <c r="UL93" s="30"/>
      <c r="UM93" s="30"/>
      <c r="UN93" s="30"/>
      <c r="UO93" s="30"/>
      <c r="UP93" s="30"/>
      <c r="UQ93" s="30"/>
      <c r="UR93" s="30"/>
      <c r="US93" s="30"/>
      <c r="UT93" s="30"/>
      <c r="UU93" s="30"/>
      <c r="UV93" s="30"/>
      <c r="UW93" s="30"/>
      <c r="UX93" s="30"/>
      <c r="UY93" s="30"/>
      <c r="UZ93" s="30"/>
      <c r="VA93" s="30"/>
      <c r="VB93" s="30"/>
      <c r="VC93" s="30"/>
      <c r="VD93" s="30"/>
      <c r="VE93" s="30"/>
      <c r="VF93" s="30"/>
      <c r="VG93" s="30"/>
      <c r="VH93" s="30"/>
      <c r="VI93" s="30"/>
      <c r="VJ93" s="30"/>
      <c r="VK93" s="30"/>
      <c r="VL93" s="30"/>
      <c r="VM93" s="30"/>
      <c r="VN93" s="30"/>
      <c r="VO93" s="30"/>
      <c r="VP93" s="30"/>
      <c r="VQ93" s="30"/>
      <c r="VR93" s="30"/>
      <c r="VS93" s="30"/>
      <c r="VT93" s="30"/>
      <c r="VU93" s="30"/>
      <c r="VV93" s="30"/>
      <c r="VW93" s="30"/>
      <c r="VX93" s="30"/>
      <c r="VY93" s="30"/>
      <c r="VZ93" s="30"/>
      <c r="WA93" s="30"/>
      <c r="WB93" s="30"/>
      <c r="WC93" s="30"/>
      <c r="WD93" s="30"/>
      <c r="WE93" s="30"/>
      <c r="WF93" s="30"/>
      <c r="WG93" s="30"/>
      <c r="WH93" s="4"/>
      <c r="WI93" s="4"/>
      <c r="WJ93" s="4"/>
      <c r="WK93" s="4"/>
      <c r="WL93" s="4"/>
      <c r="WM93" s="4"/>
      <c r="WN93" s="4"/>
      <c r="WO93" s="4"/>
      <c r="WP93" s="4"/>
      <c r="WQ93" s="4"/>
      <c r="WR93" s="4"/>
      <c r="WS93" s="4"/>
      <c r="WT93" s="4"/>
      <c r="WU93" s="4"/>
      <c r="WV93" s="4"/>
      <c r="WW93" s="4"/>
      <c r="WX93" s="4"/>
      <c r="WY93" s="4"/>
      <c r="WZ93" s="4"/>
      <c r="XA93" s="4"/>
      <c r="XB93" s="4"/>
      <c r="XC93" s="4"/>
      <c r="XD93" s="4"/>
      <c r="XE93" s="4"/>
      <c r="XF93" s="4"/>
      <c r="XG93" s="4"/>
      <c r="XH93" s="4"/>
      <c r="XI93" s="4"/>
      <c r="XJ93" s="4"/>
      <c r="XK93" s="4"/>
      <c r="XL93" s="4"/>
      <c r="XM93" s="4"/>
      <c r="XN93" s="4"/>
      <c r="XO93" s="4"/>
      <c r="XP93" s="4"/>
      <c r="XQ93" s="4"/>
      <c r="XR93" s="4"/>
      <c r="XS93" s="4"/>
      <c r="XT93" s="4"/>
      <c r="XU93" s="4"/>
      <c r="XV93" s="4"/>
      <c r="XW93" s="4"/>
      <c r="XX93" s="4"/>
      <c r="XY93" s="4"/>
      <c r="XZ93" s="4"/>
      <c r="YA93" s="4"/>
      <c r="YB93" s="4"/>
      <c r="YC93" s="4"/>
      <c r="YD93" s="4"/>
      <c r="YE93" s="4"/>
      <c r="YF93" s="4"/>
      <c r="YG93" s="4"/>
      <c r="YH93" s="4"/>
      <c r="YI93" s="4"/>
      <c r="YJ93" s="4"/>
      <c r="YK93" s="4"/>
      <c r="YL93" s="4"/>
      <c r="YM93" s="4"/>
      <c r="YN93" s="4"/>
      <c r="YO93" s="4"/>
      <c r="YP93" s="4"/>
      <c r="YQ93" s="4"/>
      <c r="YR93" s="4"/>
      <c r="YS93" s="4"/>
      <c r="YT93" s="4"/>
      <c r="YU93" s="4"/>
      <c r="YV93" s="4"/>
      <c r="YW93" s="4"/>
      <c r="YX93" s="4"/>
      <c r="YY93" s="4"/>
      <c r="YZ93" s="4"/>
      <c r="ZA93" s="4"/>
      <c r="ZB93" s="4"/>
      <c r="ZC93" s="4"/>
      <c r="ZD93" s="4"/>
      <c r="ZE93" s="4"/>
      <c r="ZF93" s="4"/>
      <c r="ZG93" s="4"/>
      <c r="ZH93" s="4"/>
      <c r="ZI93" s="4"/>
      <c r="ZJ93" s="4"/>
      <c r="ZK93" s="4"/>
      <c r="ZL93" s="4"/>
      <c r="ZM93" s="4"/>
      <c r="ZN93" s="4"/>
      <c r="ZO93" s="4"/>
      <c r="ZP93" s="4"/>
      <c r="ZQ93" s="4"/>
      <c r="ZR93" s="4"/>
      <c r="ZS93" s="4"/>
      <c r="ZT93" s="4"/>
      <c r="ZU93" s="4"/>
      <c r="ZV93" s="31"/>
      <c r="ZW93" s="4"/>
      <c r="ZX93" s="4"/>
      <c r="ZY93" s="4"/>
      <c r="ZZ93" s="4"/>
      <c r="AAA93" s="4"/>
      <c r="AAB93" s="4"/>
      <c r="AAC93" s="4"/>
      <c r="AAD93" s="4"/>
      <c r="AAE93" s="4"/>
      <c r="AAF93" s="4"/>
      <c r="AAG93" s="4"/>
      <c r="AAH93" s="4"/>
      <c r="AAI93" s="4"/>
      <c r="AAJ93" s="4"/>
      <c r="AAK93" s="4"/>
      <c r="AAL93" s="4"/>
      <c r="AAM93" s="4"/>
      <c r="AAN93" s="4"/>
      <c r="AAO93" s="4"/>
      <c r="AAP93" s="4"/>
      <c r="AAQ93" s="4"/>
      <c r="AAR93" s="4"/>
      <c r="AAS93" s="4"/>
      <c r="AAT93" s="4"/>
      <c r="AAU93" s="4"/>
      <c r="AAV93" s="4"/>
      <c r="AAW93" s="4"/>
      <c r="AAX93" s="4"/>
      <c r="AAY93" s="4"/>
      <c r="AAZ93" s="4"/>
      <c r="ABA93" s="4"/>
      <c r="ABB93" s="4"/>
      <c r="ABC93" s="4"/>
      <c r="ABD93" s="4"/>
      <c r="ABE93" s="4"/>
      <c r="ABF93" s="4"/>
      <c r="ABG93" s="4"/>
      <c r="ABH93" s="4"/>
      <c r="ABI93" s="4"/>
      <c r="ABJ93" s="4"/>
      <c r="ABK93" s="4"/>
      <c r="ABL93" s="4"/>
      <c r="ABM93" s="4"/>
      <c r="ABN93" s="4"/>
      <c r="ABO93" s="4"/>
      <c r="ABP93" s="4"/>
      <c r="ABQ93" s="4"/>
      <c r="ABR93" s="4"/>
      <c r="ABS93" s="4"/>
      <c r="ABT93" s="4"/>
      <c r="ABU93" s="4"/>
      <c r="ABV93" s="4"/>
      <c r="ABW93" s="4"/>
      <c r="ABX93" s="4"/>
      <c r="ABY93" s="4"/>
      <c r="ABZ93" s="4"/>
      <c r="ACA93" s="4"/>
      <c r="ACB93" s="4"/>
      <c r="ACC93" s="4"/>
      <c r="ACD93" s="4"/>
      <c r="ACE93" s="4"/>
      <c r="ACF93" s="4"/>
      <c r="ACG93" s="4"/>
    </row>
    <row r="94" spans="1:761" ht="14.25" customHeight="1" x14ac:dyDescent="0.2">
      <c r="B94" s="13"/>
      <c r="D94" s="27" t="s">
        <v>6</v>
      </c>
      <c r="E94" s="28" t="s">
        <v>284</v>
      </c>
      <c r="F94" s="41">
        <f t="shared" si="16"/>
        <v>49</v>
      </c>
      <c r="G94" s="42">
        <f t="shared" si="17"/>
        <v>8</v>
      </c>
      <c r="H94" s="44">
        <v>0</v>
      </c>
      <c r="I94" s="44">
        <f t="shared" si="18"/>
        <v>0</v>
      </c>
      <c r="J94" s="45">
        <f t="shared" si="19"/>
        <v>0</v>
      </c>
      <c r="K94" s="46">
        <f t="shared" si="20"/>
        <v>0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>
        <v>5</v>
      </c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>
        <v>8</v>
      </c>
      <c r="BI94" s="10"/>
      <c r="BJ94" s="10"/>
      <c r="BK94" s="10">
        <v>13</v>
      </c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>
        <v>15</v>
      </c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>
        <v>2</v>
      </c>
      <c r="CL94" s="10">
        <v>2</v>
      </c>
      <c r="CM94" s="10">
        <v>2</v>
      </c>
      <c r="CN94" s="10"/>
      <c r="CO94" s="10">
        <v>2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83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34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  <c r="QR94" s="30"/>
      <c r="QS94" s="30"/>
      <c r="QT94" s="30"/>
      <c r="QU94" s="30"/>
      <c r="QV94" s="30"/>
      <c r="QW94" s="30"/>
      <c r="QX94" s="30"/>
      <c r="QY94" s="30"/>
      <c r="QZ94" s="30"/>
      <c r="RA94" s="30"/>
      <c r="RB94" s="30"/>
      <c r="RC94" s="30"/>
      <c r="RD94" s="30"/>
      <c r="RE94" s="30"/>
      <c r="RF94" s="30"/>
      <c r="RG94" s="30"/>
      <c r="RH94" s="30"/>
      <c r="RI94" s="30"/>
      <c r="RJ94" s="30"/>
      <c r="RK94" s="30"/>
      <c r="RL94" s="30"/>
      <c r="RM94" s="30"/>
      <c r="RN94" s="30"/>
      <c r="RO94" s="30"/>
      <c r="RP94" s="30"/>
      <c r="RQ94" s="30"/>
      <c r="RR94" s="30"/>
      <c r="RS94" s="30"/>
      <c r="RT94" s="30"/>
      <c r="RU94" s="30"/>
      <c r="RV94" s="30"/>
      <c r="RW94" s="30"/>
      <c r="RX94" s="30"/>
      <c r="RY94" s="30"/>
      <c r="RZ94" s="30"/>
      <c r="SA94" s="30"/>
      <c r="SB94" s="30"/>
      <c r="SC94" s="30"/>
      <c r="SD94" s="30"/>
      <c r="SE94" s="30"/>
      <c r="SF94" s="30"/>
      <c r="SG94" s="30"/>
      <c r="SH94" s="30"/>
      <c r="SI94" s="30"/>
      <c r="SJ94" s="30"/>
      <c r="SK94" s="30"/>
      <c r="SL94" s="30"/>
      <c r="SM94" s="30"/>
      <c r="SN94" s="30"/>
      <c r="SO94" s="30"/>
      <c r="SP94" s="30"/>
      <c r="SQ94" s="30"/>
      <c r="SR94" s="30"/>
      <c r="SS94" s="30"/>
      <c r="ST94" s="30"/>
      <c r="SU94" s="30"/>
      <c r="SV94" s="30"/>
      <c r="SW94" s="30"/>
      <c r="SX94" s="30"/>
      <c r="SY94" s="30"/>
      <c r="SZ94" s="30"/>
      <c r="TA94" s="30"/>
      <c r="TB94" s="30"/>
      <c r="TC94" s="30"/>
      <c r="TD94" s="30"/>
      <c r="TE94" s="30"/>
      <c r="TF94" s="30"/>
      <c r="TG94" s="30"/>
      <c r="TH94" s="30"/>
      <c r="TI94" s="30"/>
      <c r="TJ94" s="30"/>
      <c r="TK94" s="30"/>
      <c r="TL94" s="30"/>
      <c r="TM94" s="30"/>
      <c r="TN94" s="30"/>
      <c r="TO94" s="30"/>
      <c r="TP94" s="30"/>
      <c r="TQ94" s="30"/>
      <c r="TR94" s="30"/>
      <c r="TS94" s="30"/>
      <c r="TT94" s="30"/>
      <c r="TU94" s="30"/>
      <c r="TV94" s="30"/>
      <c r="TW94" s="30"/>
      <c r="TX94" s="30"/>
      <c r="TY94" s="30"/>
      <c r="TZ94" s="30"/>
      <c r="UA94" s="30"/>
      <c r="UB94" s="30"/>
      <c r="UC94" s="30"/>
      <c r="UD94" s="30"/>
      <c r="UE94" s="30"/>
      <c r="UF94" s="30"/>
      <c r="UG94" s="30"/>
      <c r="UH94" s="30"/>
      <c r="UI94" s="30"/>
      <c r="UJ94" s="30"/>
      <c r="UK94" s="30"/>
      <c r="UL94" s="30"/>
      <c r="UM94" s="30"/>
      <c r="UN94" s="30"/>
      <c r="UO94" s="30"/>
      <c r="UP94" s="30"/>
      <c r="UQ94" s="30"/>
      <c r="UR94" s="30"/>
      <c r="US94" s="30"/>
      <c r="UT94" s="30"/>
      <c r="UU94" s="30"/>
      <c r="UV94" s="30"/>
      <c r="UW94" s="30"/>
      <c r="UX94" s="30"/>
      <c r="UY94" s="30"/>
      <c r="UZ94" s="30"/>
      <c r="VA94" s="30"/>
      <c r="VB94" s="30"/>
      <c r="VC94" s="30"/>
      <c r="VD94" s="30"/>
      <c r="VE94" s="30"/>
      <c r="VF94" s="30"/>
      <c r="VG94" s="30"/>
      <c r="VH94" s="30"/>
      <c r="VI94" s="30"/>
      <c r="VJ94" s="30"/>
      <c r="VK94" s="30"/>
      <c r="VL94" s="30"/>
      <c r="VM94" s="30"/>
      <c r="VN94" s="30"/>
      <c r="VO94" s="30"/>
      <c r="VP94" s="30"/>
      <c r="VQ94" s="30"/>
      <c r="VR94" s="30"/>
      <c r="VS94" s="30"/>
      <c r="VT94" s="30"/>
      <c r="VU94" s="30"/>
      <c r="VV94" s="30"/>
      <c r="VW94" s="30"/>
      <c r="VX94" s="30"/>
      <c r="VY94" s="30"/>
      <c r="VZ94" s="30"/>
      <c r="WA94" s="30"/>
      <c r="WB94" s="30"/>
      <c r="WC94" s="30"/>
      <c r="WD94" s="30"/>
      <c r="WE94" s="30"/>
      <c r="WF94" s="30"/>
      <c r="WG94" s="30"/>
      <c r="WH94" s="4"/>
      <c r="WI94" s="4"/>
      <c r="WJ94" s="4"/>
      <c r="WK94" s="4"/>
      <c r="WL94" s="4"/>
      <c r="WM94" s="4"/>
      <c r="WN94" s="4"/>
      <c r="WO94" s="4"/>
      <c r="WP94" s="4"/>
      <c r="WQ94" s="4"/>
      <c r="WR94" s="4"/>
      <c r="WS94" s="4"/>
      <c r="WT94" s="4"/>
      <c r="WU94" s="4"/>
      <c r="WV94" s="4"/>
      <c r="WW94" s="4"/>
      <c r="WX94" s="4"/>
      <c r="WY94" s="4"/>
      <c r="WZ94" s="4"/>
      <c r="XA94" s="4"/>
      <c r="XB94" s="4"/>
      <c r="XC94" s="4"/>
      <c r="XD94" s="4"/>
      <c r="XE94" s="4"/>
      <c r="XF94" s="4"/>
      <c r="XG94" s="4"/>
      <c r="XH94" s="4"/>
      <c r="XI94" s="4"/>
      <c r="XJ94" s="4"/>
      <c r="XK94" s="4"/>
      <c r="XL94" s="4"/>
      <c r="XM94" s="4"/>
      <c r="XN94" s="4"/>
      <c r="XO94" s="4"/>
      <c r="XP94" s="4"/>
      <c r="XQ94" s="4"/>
      <c r="XR94" s="4"/>
      <c r="XS94" s="4"/>
      <c r="XT94" s="4"/>
      <c r="XU94" s="4"/>
      <c r="XV94" s="4"/>
      <c r="XW94" s="4"/>
      <c r="XX94" s="4"/>
      <c r="XY94" s="4"/>
      <c r="XZ94" s="4"/>
      <c r="YA94" s="4"/>
      <c r="YB94" s="4"/>
      <c r="YC94" s="4"/>
      <c r="YD94" s="4"/>
      <c r="YE94" s="4"/>
      <c r="YF94" s="4"/>
      <c r="YG94" s="4"/>
      <c r="YH94" s="4"/>
      <c r="YI94" s="4"/>
      <c r="YJ94" s="4"/>
      <c r="YK94" s="4"/>
      <c r="YL94" s="4"/>
      <c r="YM94" s="4"/>
      <c r="YN94" s="4"/>
      <c r="YO94" s="4"/>
      <c r="YP94" s="4"/>
      <c r="YQ94" s="4"/>
      <c r="YR94" s="4"/>
      <c r="YS94" s="4"/>
      <c r="YT94" s="4"/>
      <c r="YU94" s="4"/>
      <c r="YV94" s="4"/>
      <c r="YW94" s="4"/>
      <c r="YX94" s="4"/>
      <c r="YY94" s="4"/>
      <c r="YZ94" s="4"/>
      <c r="ZA94" s="4"/>
      <c r="ZB94" s="4"/>
      <c r="ZC94" s="4"/>
      <c r="ZD94" s="4"/>
      <c r="ZE94" s="4"/>
      <c r="ZF94" s="4"/>
      <c r="ZG94" s="4"/>
      <c r="ZH94" s="4"/>
      <c r="ZI94" s="4"/>
      <c r="ZJ94" s="4"/>
      <c r="ZK94" s="4"/>
      <c r="ZL94" s="4"/>
      <c r="ZM94" s="4"/>
      <c r="ZN94" s="4"/>
      <c r="ZO94" s="4"/>
      <c r="ZP94" s="4"/>
      <c r="ZQ94" s="4"/>
      <c r="ZR94" s="4"/>
      <c r="ZS94" s="4"/>
      <c r="ZT94" s="4"/>
      <c r="ZU94" s="4"/>
      <c r="ZV94" s="31"/>
      <c r="ZW94" s="4"/>
      <c r="ZX94" s="4"/>
      <c r="ZY94" s="4"/>
      <c r="ZZ94" s="4"/>
      <c r="AAA94" s="4"/>
      <c r="AAB94" s="4"/>
      <c r="AAC94" s="4"/>
      <c r="AAD94" s="4"/>
      <c r="AAE94" s="4"/>
      <c r="AAF94" s="4"/>
      <c r="AAG94" s="4"/>
      <c r="AAH94" s="4"/>
      <c r="AAI94" s="4"/>
      <c r="AAJ94" s="4"/>
      <c r="AAK94" s="4"/>
      <c r="AAL94" s="4"/>
      <c r="AAM94" s="4"/>
      <c r="AAN94" s="4"/>
      <c r="AAO94" s="4"/>
      <c r="AAP94" s="4"/>
      <c r="AAQ94" s="4"/>
      <c r="AAR94" s="4"/>
      <c r="AAS94" s="4"/>
      <c r="AAT94" s="4"/>
      <c r="AAU94" s="4"/>
      <c r="AAV94" s="4"/>
      <c r="AAW94" s="4"/>
      <c r="AAX94" s="4"/>
      <c r="AAY94" s="4"/>
      <c r="AAZ94" s="4"/>
      <c r="ABA94" s="4"/>
      <c r="ABB94" s="4"/>
      <c r="ABC94" s="4"/>
      <c r="ABD94" s="4"/>
      <c r="ABE94" s="4"/>
      <c r="ABF94" s="4"/>
      <c r="ABG94" s="4"/>
      <c r="ABH94" s="4"/>
      <c r="ABI94" s="4"/>
      <c r="ABJ94" s="4"/>
      <c r="ABK94" s="4"/>
      <c r="ABL94" s="4"/>
      <c r="ABM94" s="4"/>
      <c r="ABN94" s="4"/>
      <c r="ABO94" s="4"/>
      <c r="ABP94" s="4"/>
      <c r="ABQ94" s="4"/>
      <c r="ABR94" s="4"/>
      <c r="ABS94" s="4"/>
      <c r="ABT94" s="4"/>
      <c r="ABU94" s="4"/>
      <c r="ABV94" s="4"/>
      <c r="ABW94" s="4"/>
      <c r="ABX94" s="4"/>
      <c r="ABY94" s="4"/>
      <c r="ABZ94" s="4"/>
      <c r="ACA94" s="4"/>
      <c r="ACB94" s="4"/>
      <c r="ACC94" s="4"/>
      <c r="ACD94" s="4"/>
      <c r="ACE94" s="4"/>
      <c r="ACF94" s="4"/>
      <c r="ACG94" s="4"/>
    </row>
    <row r="95" spans="1:761" ht="14.25" customHeight="1" x14ac:dyDescent="0.2">
      <c r="C95" s="52" t="s">
        <v>124</v>
      </c>
      <c r="D95" s="27" t="s">
        <v>55</v>
      </c>
      <c r="E95" s="28" t="s">
        <v>25</v>
      </c>
      <c r="F95" s="41">
        <f t="shared" si="16"/>
        <v>294.29999999999995</v>
      </c>
      <c r="G95" s="42">
        <f t="shared" si="17"/>
        <v>10</v>
      </c>
      <c r="H95" s="43">
        <f t="shared" si="22"/>
        <v>29.429999999999996</v>
      </c>
      <c r="I95" s="44">
        <f t="shared" si="18"/>
        <v>3</v>
      </c>
      <c r="J95" s="45">
        <f t="shared" si="19"/>
        <v>1</v>
      </c>
      <c r="K95" s="46">
        <f t="shared" si="20"/>
        <v>0</v>
      </c>
      <c r="L95" s="10"/>
      <c r="M95" s="10"/>
      <c r="N95" s="10"/>
      <c r="O95" s="10"/>
      <c r="P95" s="10">
        <v>15</v>
      </c>
      <c r="Q95" s="10"/>
      <c r="R95" s="10"/>
      <c r="S95" s="10"/>
      <c r="T95" s="10"/>
      <c r="U95" s="10"/>
      <c r="V95" s="10">
        <v>42</v>
      </c>
      <c r="W95" s="10"/>
      <c r="X95" s="10"/>
      <c r="Y95" s="10"/>
      <c r="Z95" s="10"/>
      <c r="AA95" s="10"/>
      <c r="AB95" s="10"/>
      <c r="AC95" s="10"/>
      <c r="AD95" s="10"/>
      <c r="AE95" s="10">
        <v>50.7</v>
      </c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34">
        <v>20</v>
      </c>
      <c r="AQ95" s="10"/>
      <c r="AR95" s="10"/>
      <c r="AS95" s="10">
        <v>18</v>
      </c>
      <c r="AT95" s="10"/>
      <c r="AU95" s="10"/>
      <c r="AV95" s="10"/>
      <c r="AW95" s="10">
        <v>15.6</v>
      </c>
      <c r="AX95" s="10"/>
      <c r="AY95" s="10"/>
      <c r="AZ95" s="10"/>
      <c r="BA95" s="10"/>
      <c r="BB95" s="10"/>
      <c r="BC95" s="10"/>
      <c r="BD95" s="10"/>
      <c r="BE95" s="10"/>
      <c r="BF95" s="10"/>
      <c r="BG95" s="10">
        <v>20</v>
      </c>
      <c r="BH95" s="10"/>
      <c r="BI95" s="10"/>
      <c r="BJ95" s="10"/>
      <c r="BK95" s="10"/>
      <c r="BL95" s="10"/>
      <c r="BM95" s="10">
        <v>20</v>
      </c>
      <c r="BN95" s="10"/>
      <c r="BO95" s="10"/>
      <c r="BP95" s="10"/>
      <c r="BQ95" s="10"/>
      <c r="BR95" s="10"/>
      <c r="BS95" s="10"/>
      <c r="BT95" s="10"/>
      <c r="BU95" s="10"/>
      <c r="BV95" s="10"/>
      <c r="BW95" s="10">
        <v>50</v>
      </c>
      <c r="BX95" s="10"/>
      <c r="BY95" s="10"/>
      <c r="BZ95" s="10"/>
      <c r="CA95" s="10"/>
      <c r="CB95" s="10"/>
      <c r="CC95" s="10"/>
      <c r="CD95" s="10">
        <v>43</v>
      </c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83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34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  <c r="QR95" s="30"/>
      <c r="QS95" s="30"/>
      <c r="QT95" s="30"/>
      <c r="QU95" s="30"/>
      <c r="QV95" s="30"/>
      <c r="QW95" s="30"/>
      <c r="QX95" s="30"/>
      <c r="QY95" s="30"/>
      <c r="QZ95" s="30"/>
      <c r="RA95" s="30"/>
      <c r="RB95" s="30"/>
      <c r="RC95" s="30"/>
      <c r="RD95" s="30"/>
      <c r="RE95" s="30"/>
      <c r="RF95" s="30"/>
      <c r="RG95" s="30"/>
      <c r="RH95" s="30"/>
      <c r="RI95" s="30"/>
      <c r="RJ95" s="30"/>
      <c r="RK95" s="30"/>
      <c r="RL95" s="30"/>
      <c r="RM95" s="30"/>
      <c r="RN95" s="30"/>
      <c r="RO95" s="30"/>
      <c r="RP95" s="30"/>
      <c r="RQ95" s="30"/>
      <c r="RR95" s="30"/>
      <c r="RS95" s="30"/>
      <c r="RT95" s="30"/>
      <c r="RU95" s="30"/>
      <c r="RV95" s="30"/>
      <c r="RW95" s="30"/>
      <c r="RX95" s="30"/>
      <c r="RY95" s="30"/>
      <c r="RZ95" s="30"/>
      <c r="SA95" s="30"/>
      <c r="SB95" s="30"/>
      <c r="SC95" s="30"/>
      <c r="SD95" s="30"/>
      <c r="SE95" s="30"/>
      <c r="SF95" s="30"/>
      <c r="SG95" s="30"/>
      <c r="SH95" s="30"/>
      <c r="SI95" s="30"/>
      <c r="SJ95" s="30"/>
      <c r="SK95" s="30"/>
      <c r="SL95" s="30"/>
      <c r="SM95" s="30"/>
      <c r="SN95" s="30"/>
      <c r="SO95" s="30"/>
      <c r="SP95" s="30"/>
      <c r="SQ95" s="30"/>
      <c r="SR95" s="30"/>
      <c r="SS95" s="30"/>
      <c r="ST95" s="30"/>
      <c r="SU95" s="30"/>
      <c r="SV95" s="30"/>
      <c r="SW95" s="30"/>
      <c r="SX95" s="30"/>
      <c r="SY95" s="30"/>
      <c r="SZ95" s="30"/>
      <c r="TA95" s="30"/>
      <c r="TB95" s="30"/>
      <c r="TC95" s="30"/>
      <c r="TD95" s="30"/>
      <c r="TE95" s="30"/>
      <c r="TF95" s="30"/>
      <c r="TG95" s="30"/>
      <c r="TH95" s="30"/>
      <c r="TI95" s="30"/>
      <c r="TJ95" s="30"/>
      <c r="TK95" s="30"/>
      <c r="TL95" s="30"/>
      <c r="TM95" s="30"/>
      <c r="TN95" s="30"/>
      <c r="TO95" s="30"/>
      <c r="TP95" s="30"/>
      <c r="TQ95" s="30"/>
      <c r="TR95" s="30"/>
      <c r="TS95" s="30"/>
      <c r="TT95" s="30"/>
      <c r="TU95" s="30"/>
      <c r="TV95" s="30"/>
      <c r="TW95" s="30"/>
      <c r="TX95" s="30"/>
      <c r="TY95" s="30"/>
      <c r="TZ95" s="30"/>
      <c r="UA95" s="30"/>
      <c r="UB95" s="30"/>
      <c r="UC95" s="30"/>
      <c r="UD95" s="30"/>
      <c r="UE95" s="30"/>
      <c r="UF95" s="30"/>
      <c r="UG95" s="30"/>
      <c r="UH95" s="30"/>
      <c r="UI95" s="30"/>
      <c r="UJ95" s="30"/>
      <c r="UK95" s="30"/>
      <c r="UL95" s="30"/>
      <c r="UM95" s="30"/>
      <c r="UN95" s="30"/>
      <c r="UO95" s="30"/>
      <c r="UP95" s="30"/>
      <c r="UQ95" s="30"/>
      <c r="UR95" s="30"/>
      <c r="US95" s="30"/>
      <c r="UT95" s="30"/>
      <c r="UU95" s="30"/>
      <c r="UV95" s="30"/>
      <c r="UW95" s="30"/>
      <c r="UX95" s="30"/>
      <c r="UY95" s="30"/>
      <c r="UZ95" s="30"/>
      <c r="VA95" s="30"/>
      <c r="VB95" s="30"/>
      <c r="VC95" s="30"/>
      <c r="VD95" s="30"/>
      <c r="VE95" s="30"/>
      <c r="VF95" s="30"/>
      <c r="VG95" s="30"/>
      <c r="VH95" s="30"/>
      <c r="VI95" s="30"/>
      <c r="VJ95" s="30"/>
      <c r="VK95" s="30"/>
      <c r="VL95" s="30"/>
      <c r="VM95" s="30"/>
      <c r="VN95" s="30"/>
      <c r="VO95" s="30"/>
      <c r="VP95" s="30"/>
      <c r="VQ95" s="30"/>
      <c r="VR95" s="30"/>
      <c r="VS95" s="30"/>
      <c r="VT95" s="30"/>
      <c r="VU95" s="30"/>
      <c r="VV95" s="30"/>
      <c r="VW95" s="30"/>
      <c r="VX95" s="30"/>
      <c r="VY95" s="30"/>
      <c r="VZ95" s="30"/>
      <c r="WA95" s="30"/>
      <c r="WB95" s="30"/>
      <c r="WC95" s="30"/>
      <c r="WD95" s="30"/>
      <c r="WE95" s="30"/>
      <c r="WF95" s="30"/>
      <c r="WG95" s="30"/>
      <c r="WH95" s="4"/>
      <c r="WI95" s="4"/>
      <c r="WJ95" s="4"/>
      <c r="WK95" s="4"/>
      <c r="WL95" s="4"/>
      <c r="WM95" s="4"/>
      <c r="WN95" s="4"/>
      <c r="WO95" s="4"/>
      <c r="WP95" s="4"/>
      <c r="WQ95" s="4"/>
      <c r="WR95" s="4"/>
      <c r="WS95" s="4"/>
      <c r="WT95" s="4"/>
      <c r="WU95" s="11"/>
      <c r="WV95" s="11"/>
      <c r="WW95" s="11"/>
      <c r="WX95" s="4"/>
      <c r="WY95" s="4"/>
      <c r="WZ95" s="4"/>
      <c r="XA95" s="4"/>
      <c r="XB95" s="4"/>
      <c r="XC95" s="4"/>
      <c r="XD95" s="4"/>
      <c r="XE95" s="4"/>
      <c r="XF95" s="4"/>
      <c r="XG95" s="4"/>
      <c r="XH95" s="4"/>
      <c r="XI95" s="4"/>
      <c r="XJ95" s="4"/>
      <c r="XK95" s="4"/>
      <c r="XL95" s="4"/>
      <c r="XM95" s="4"/>
      <c r="XN95" s="4"/>
      <c r="XO95" s="4"/>
      <c r="XP95" s="4"/>
      <c r="XQ95" s="4"/>
      <c r="XR95" s="4"/>
      <c r="XS95" s="4"/>
      <c r="XT95" s="4"/>
      <c r="XU95" s="4"/>
      <c r="XV95" s="4"/>
      <c r="XW95" s="4"/>
      <c r="XX95" s="4"/>
      <c r="XY95" s="4"/>
      <c r="XZ95" s="4"/>
      <c r="YA95" s="4"/>
      <c r="YB95" s="4"/>
      <c r="YC95" s="4"/>
      <c r="YD95" s="4"/>
      <c r="YE95" s="4"/>
      <c r="YF95" s="4"/>
      <c r="YG95" s="4"/>
      <c r="YH95" s="4"/>
      <c r="YI95" s="4"/>
      <c r="YJ95" s="4"/>
      <c r="YK95" s="4"/>
      <c r="YL95" s="4"/>
      <c r="YM95" s="4"/>
      <c r="YN95" s="4"/>
      <c r="YO95" s="4"/>
      <c r="YP95" s="4"/>
      <c r="YQ95" s="4"/>
      <c r="YR95" s="4"/>
      <c r="YS95" s="4"/>
      <c r="YT95" s="4"/>
      <c r="YU95" s="4"/>
      <c r="YV95" s="4"/>
      <c r="YW95" s="4"/>
      <c r="YX95" s="4"/>
      <c r="YY95" s="4"/>
      <c r="YZ95" s="4"/>
      <c r="ZA95" s="4"/>
      <c r="ZB95" s="4"/>
      <c r="ZC95" s="4"/>
      <c r="ZD95" s="4"/>
      <c r="ZE95" s="4"/>
      <c r="ZF95" s="4"/>
      <c r="ZG95" s="4"/>
      <c r="ZH95" s="4"/>
      <c r="ZI95" s="4"/>
      <c r="ZJ95" s="4"/>
      <c r="ZK95" s="4"/>
      <c r="ZL95" s="4"/>
      <c r="ZM95" s="4"/>
      <c r="ZN95" s="4"/>
      <c r="ZO95" s="4"/>
      <c r="ZP95" s="4"/>
      <c r="ZQ95" s="4"/>
      <c r="ZR95" s="4"/>
      <c r="ZS95" s="4"/>
      <c r="ZT95" s="4"/>
      <c r="ZU95" s="4"/>
      <c r="ZV95" s="4"/>
      <c r="ZW95" s="4"/>
      <c r="ZX95" s="4"/>
      <c r="ZY95" s="4"/>
      <c r="ZZ95" s="4"/>
      <c r="AAA95" s="4"/>
      <c r="AAB95" s="4"/>
      <c r="AAC95" s="4"/>
      <c r="AAD95" s="4"/>
      <c r="AAE95" s="4"/>
      <c r="AAF95" s="4"/>
      <c r="AAG95" s="4"/>
      <c r="AAH95" s="4"/>
      <c r="AAI95" s="4"/>
      <c r="AAJ95" s="4"/>
      <c r="AAK95" s="4"/>
      <c r="AAL95" s="4"/>
      <c r="AAM95" s="4"/>
      <c r="AAN95" s="4"/>
      <c r="AAO95" s="4"/>
      <c r="AAP95" s="4"/>
      <c r="AAQ95" s="4"/>
      <c r="AAR95" s="4"/>
      <c r="AAS95" s="4"/>
      <c r="AAT95" s="4"/>
      <c r="AAU95" s="4"/>
      <c r="AAV95" s="4"/>
      <c r="AAW95" s="4"/>
      <c r="AAX95" s="4"/>
      <c r="AAY95" s="4"/>
      <c r="AAZ95" s="4"/>
      <c r="ABA95" s="4"/>
      <c r="ABB95" s="4"/>
      <c r="ABC95" s="4"/>
      <c r="ABD95" s="4"/>
      <c r="ABE95" s="4"/>
      <c r="ABF95" s="4"/>
      <c r="ABG95" s="4"/>
      <c r="ABH95" s="4"/>
      <c r="ABI95" s="4"/>
      <c r="ABJ95" s="4"/>
      <c r="ABK95" s="4"/>
      <c r="ABL95" s="4"/>
      <c r="ABM95" s="4"/>
      <c r="ABN95" s="4"/>
      <c r="ABO95" s="4"/>
      <c r="ABP95" s="4"/>
      <c r="ABQ95" s="4"/>
      <c r="ABR95" s="4"/>
      <c r="ABS95" s="4"/>
      <c r="ABT95" s="4"/>
      <c r="ABU95" s="4"/>
      <c r="ABV95" s="4"/>
      <c r="ABW95" s="4"/>
      <c r="ABX95" s="4"/>
      <c r="ABY95" s="4"/>
      <c r="ABZ95" s="4"/>
      <c r="ACA95" s="4"/>
      <c r="ACB95" s="4"/>
      <c r="ACC95" s="4"/>
      <c r="ACD95" s="4"/>
      <c r="ACE95" s="4"/>
      <c r="ACF95" s="4"/>
      <c r="ACG95" s="4"/>
    </row>
    <row r="96" spans="1:761" ht="14.25" customHeight="1" x14ac:dyDescent="0.2">
      <c r="C96" s="52"/>
      <c r="D96" s="27" t="s">
        <v>6</v>
      </c>
      <c r="E96" s="28" t="s">
        <v>231</v>
      </c>
      <c r="F96" s="41">
        <f t="shared" si="16"/>
        <v>33.25</v>
      </c>
      <c r="G96" s="42">
        <f t="shared" si="17"/>
        <v>2</v>
      </c>
      <c r="H96" s="44">
        <v>0</v>
      </c>
      <c r="I96" s="44">
        <f t="shared" si="18"/>
        <v>0</v>
      </c>
      <c r="J96" s="45">
        <f t="shared" si="19"/>
        <v>0</v>
      </c>
      <c r="K96" s="46">
        <f t="shared" si="20"/>
        <v>0</v>
      </c>
      <c r="L96" s="10">
        <v>16.75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>
        <v>16.5</v>
      </c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83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34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34"/>
      <c r="GM96" s="34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  <c r="QR96" s="30"/>
      <c r="QS96" s="30"/>
      <c r="QT96" s="30"/>
      <c r="QU96" s="30"/>
      <c r="QV96" s="30"/>
      <c r="QW96" s="30"/>
      <c r="QX96" s="30"/>
      <c r="QY96" s="30"/>
      <c r="QZ96" s="30"/>
      <c r="RA96" s="30"/>
      <c r="RB96" s="30"/>
      <c r="RC96" s="30"/>
      <c r="RD96" s="30"/>
      <c r="RE96" s="30"/>
      <c r="RF96" s="30"/>
      <c r="RG96" s="30"/>
      <c r="RH96" s="30"/>
      <c r="RI96" s="30"/>
      <c r="RJ96" s="30"/>
      <c r="RK96" s="30"/>
      <c r="RL96" s="30"/>
      <c r="RM96" s="30"/>
      <c r="RN96" s="30"/>
      <c r="RO96" s="30"/>
      <c r="RP96" s="30"/>
      <c r="RQ96" s="30"/>
      <c r="RR96" s="30"/>
      <c r="RS96" s="30"/>
      <c r="RT96" s="30"/>
      <c r="RU96" s="30"/>
      <c r="RV96" s="30"/>
      <c r="RW96" s="30"/>
      <c r="RX96" s="30"/>
      <c r="RY96" s="30"/>
      <c r="RZ96" s="30"/>
      <c r="SA96" s="30"/>
      <c r="SB96" s="30"/>
      <c r="SC96" s="30"/>
      <c r="SD96" s="30"/>
      <c r="SE96" s="30"/>
      <c r="SF96" s="30"/>
      <c r="SG96" s="30"/>
      <c r="SH96" s="30"/>
      <c r="SI96" s="30"/>
      <c r="SJ96" s="30"/>
      <c r="SK96" s="30"/>
      <c r="SL96" s="30"/>
      <c r="SM96" s="30"/>
      <c r="SN96" s="30"/>
      <c r="SO96" s="30"/>
      <c r="SP96" s="30"/>
      <c r="SQ96" s="30"/>
      <c r="SR96" s="30"/>
      <c r="SS96" s="30"/>
      <c r="ST96" s="30"/>
      <c r="SU96" s="30"/>
      <c r="SV96" s="30"/>
      <c r="SW96" s="30"/>
      <c r="SX96" s="30"/>
      <c r="SY96" s="30"/>
      <c r="SZ96" s="30"/>
      <c r="TA96" s="30"/>
      <c r="TB96" s="30"/>
      <c r="TC96" s="30"/>
      <c r="TD96" s="30"/>
      <c r="TE96" s="30"/>
      <c r="TF96" s="30"/>
      <c r="TG96" s="30"/>
      <c r="TH96" s="30"/>
      <c r="TI96" s="30"/>
      <c r="TJ96" s="30"/>
      <c r="TK96" s="30"/>
      <c r="TL96" s="30"/>
      <c r="TM96" s="30"/>
      <c r="TN96" s="30"/>
      <c r="TO96" s="30"/>
      <c r="TP96" s="30"/>
      <c r="TQ96" s="30"/>
      <c r="TR96" s="30"/>
      <c r="TS96" s="30"/>
      <c r="TT96" s="30"/>
      <c r="TU96" s="30"/>
      <c r="TV96" s="30"/>
      <c r="TW96" s="30"/>
      <c r="TX96" s="30"/>
      <c r="TY96" s="30"/>
      <c r="TZ96" s="30"/>
      <c r="UA96" s="30"/>
      <c r="UB96" s="30"/>
      <c r="UC96" s="30"/>
      <c r="UD96" s="30"/>
      <c r="UE96" s="30"/>
      <c r="UF96" s="30"/>
      <c r="UG96" s="30"/>
      <c r="UH96" s="30"/>
      <c r="UI96" s="30"/>
      <c r="UJ96" s="30"/>
      <c r="UK96" s="30"/>
      <c r="UL96" s="30"/>
      <c r="UM96" s="30"/>
      <c r="UN96" s="30"/>
      <c r="UO96" s="30"/>
      <c r="UP96" s="30"/>
      <c r="UQ96" s="30"/>
      <c r="UR96" s="30"/>
      <c r="US96" s="30"/>
      <c r="UT96" s="30"/>
      <c r="UU96" s="30"/>
      <c r="UV96" s="30"/>
      <c r="UW96" s="30"/>
      <c r="UX96" s="30"/>
      <c r="UY96" s="30"/>
      <c r="UZ96" s="30"/>
      <c r="VA96" s="30"/>
      <c r="VB96" s="30"/>
      <c r="VC96" s="30"/>
      <c r="VD96" s="30"/>
      <c r="VE96" s="30"/>
      <c r="VF96" s="30"/>
      <c r="VG96" s="30"/>
      <c r="VH96" s="30"/>
      <c r="VI96" s="30"/>
      <c r="VJ96" s="30"/>
      <c r="VK96" s="30"/>
      <c r="VL96" s="30"/>
      <c r="VM96" s="30"/>
      <c r="VN96" s="30"/>
      <c r="VO96" s="30"/>
      <c r="VP96" s="30"/>
      <c r="VQ96" s="30"/>
      <c r="VR96" s="30"/>
      <c r="VS96" s="30"/>
      <c r="VT96" s="30"/>
      <c r="VU96" s="30"/>
      <c r="VV96" s="30"/>
      <c r="VW96" s="30"/>
      <c r="VX96" s="30"/>
      <c r="VY96" s="30"/>
      <c r="VZ96" s="30"/>
      <c r="WA96" s="30"/>
      <c r="WB96" s="30"/>
      <c r="WC96" s="30"/>
      <c r="WD96" s="30"/>
      <c r="WE96" s="30"/>
      <c r="WF96" s="30"/>
      <c r="WG96" s="30"/>
      <c r="WH96" s="4"/>
      <c r="WI96" s="4"/>
      <c r="WJ96" s="4"/>
      <c r="WK96" s="4"/>
      <c r="WL96" s="4"/>
      <c r="WM96" s="4"/>
      <c r="WN96" s="4"/>
      <c r="WO96" s="4"/>
      <c r="WP96" s="4"/>
      <c r="WQ96" s="4"/>
      <c r="WR96" s="4"/>
      <c r="WS96" s="4"/>
      <c r="WT96" s="4"/>
      <c r="WU96" s="11"/>
      <c r="WV96" s="11"/>
      <c r="WW96" s="11"/>
      <c r="WX96" s="4"/>
      <c r="WY96" s="4"/>
      <c r="WZ96" s="4"/>
      <c r="XA96" s="4"/>
      <c r="XB96" s="4"/>
      <c r="XC96" s="4"/>
      <c r="XD96" s="4"/>
      <c r="XE96" s="4"/>
      <c r="XF96" s="4"/>
      <c r="XG96" s="4"/>
      <c r="XH96" s="4"/>
      <c r="XI96" s="4"/>
      <c r="XJ96" s="4"/>
      <c r="XK96" s="4"/>
      <c r="XL96" s="4"/>
      <c r="XM96" s="4"/>
      <c r="XN96" s="4"/>
      <c r="XO96" s="4"/>
      <c r="XP96" s="4"/>
      <c r="XQ96" s="4"/>
      <c r="XR96" s="4"/>
      <c r="XS96" s="4"/>
      <c r="XT96" s="4"/>
      <c r="XU96" s="4"/>
      <c r="XV96" s="4"/>
      <c r="XW96" s="4"/>
      <c r="XX96" s="4"/>
      <c r="XY96" s="4"/>
      <c r="XZ96" s="4"/>
      <c r="YA96" s="4"/>
      <c r="YB96" s="4"/>
      <c r="YC96" s="4"/>
      <c r="YD96" s="4"/>
      <c r="YE96" s="4"/>
      <c r="YF96" s="4"/>
      <c r="YG96" s="4"/>
      <c r="YH96" s="4"/>
      <c r="YI96" s="4"/>
      <c r="YJ96" s="4"/>
      <c r="YK96" s="4"/>
      <c r="YL96" s="4"/>
      <c r="YM96" s="4"/>
      <c r="YN96" s="4"/>
      <c r="YO96" s="4"/>
      <c r="YP96" s="4"/>
      <c r="YQ96" s="4"/>
      <c r="YR96" s="4"/>
      <c r="YS96" s="4"/>
      <c r="YT96" s="4"/>
      <c r="YU96" s="4"/>
      <c r="YV96" s="4"/>
      <c r="YW96" s="4"/>
      <c r="YX96" s="4"/>
      <c r="YY96" s="4"/>
      <c r="YZ96" s="4"/>
      <c r="ZA96" s="4"/>
      <c r="ZB96" s="4"/>
      <c r="ZC96" s="4"/>
      <c r="ZD96" s="4"/>
      <c r="ZE96" s="4"/>
      <c r="ZF96" s="4"/>
      <c r="ZG96" s="4"/>
      <c r="ZH96" s="4"/>
      <c r="ZI96" s="4"/>
      <c r="ZJ96" s="4"/>
      <c r="ZK96" s="4"/>
      <c r="ZL96" s="4"/>
      <c r="ZM96" s="4"/>
      <c r="ZN96" s="4"/>
      <c r="ZO96" s="4"/>
      <c r="ZP96" s="4"/>
      <c r="ZQ96" s="4"/>
      <c r="ZR96" s="4"/>
      <c r="ZS96" s="4"/>
      <c r="ZT96" s="4"/>
      <c r="ZU96" s="4"/>
      <c r="ZV96" s="4"/>
      <c r="ZW96" s="4"/>
      <c r="ZX96" s="4"/>
      <c r="ZY96" s="4"/>
      <c r="ZZ96" s="4"/>
      <c r="AAA96" s="4"/>
      <c r="AAB96" s="4"/>
      <c r="AAC96" s="4"/>
      <c r="AAD96" s="4"/>
      <c r="AAE96" s="4"/>
      <c r="AAF96" s="4"/>
      <c r="AAG96" s="4"/>
      <c r="AAH96" s="4"/>
      <c r="AAI96" s="4"/>
      <c r="AAJ96" s="4"/>
      <c r="AAK96" s="4"/>
      <c r="AAL96" s="4"/>
      <c r="AAM96" s="4"/>
      <c r="AAN96" s="4"/>
      <c r="AAO96" s="4"/>
      <c r="AAP96" s="4"/>
      <c r="AAQ96" s="4"/>
      <c r="AAR96" s="4"/>
      <c r="AAS96" s="4"/>
      <c r="AAT96" s="4"/>
      <c r="AAU96" s="4"/>
      <c r="AAV96" s="4"/>
      <c r="AAW96" s="4"/>
      <c r="AAX96" s="4"/>
      <c r="AAY96" s="4"/>
      <c r="AAZ96" s="4"/>
      <c r="ABA96" s="4"/>
      <c r="ABB96" s="4"/>
      <c r="ABC96" s="4"/>
      <c r="ABD96" s="4"/>
      <c r="ABE96" s="4"/>
      <c r="ABF96" s="4"/>
      <c r="ABG96" s="4"/>
      <c r="ABH96" s="4"/>
      <c r="ABI96" s="4"/>
      <c r="ABJ96" s="4"/>
      <c r="ABK96" s="4"/>
      <c r="ABL96" s="4"/>
      <c r="ABM96" s="4"/>
      <c r="ABN96" s="4"/>
      <c r="ABO96" s="4"/>
      <c r="ABP96" s="4"/>
      <c r="ABQ96" s="4"/>
      <c r="ABR96" s="4"/>
      <c r="ABS96" s="4"/>
      <c r="ABT96" s="4"/>
      <c r="ABU96" s="4"/>
      <c r="ABV96" s="4"/>
      <c r="ABW96" s="4"/>
      <c r="ABX96" s="4"/>
      <c r="ABY96" s="4"/>
      <c r="ABZ96" s="4"/>
      <c r="ACA96" s="4"/>
      <c r="ACB96" s="4"/>
      <c r="ACC96" s="4"/>
      <c r="ACD96" s="4"/>
      <c r="ACE96" s="4"/>
      <c r="ACF96" s="4"/>
      <c r="ACG96" s="4"/>
    </row>
    <row r="97" spans="1:761" ht="14.25" customHeight="1" x14ac:dyDescent="0.2">
      <c r="C97" s="52"/>
      <c r="D97" s="27" t="s">
        <v>6</v>
      </c>
      <c r="E97" s="28" t="s">
        <v>332</v>
      </c>
      <c r="F97" s="41">
        <f t="shared" si="16"/>
        <v>51.5</v>
      </c>
      <c r="G97" s="42">
        <f t="shared" si="17"/>
        <v>3</v>
      </c>
      <c r="H97" s="44"/>
      <c r="I97" s="44">
        <f t="shared" si="18"/>
        <v>0</v>
      </c>
      <c r="J97" s="45">
        <f t="shared" si="19"/>
        <v>0</v>
      </c>
      <c r="K97" s="46">
        <f t="shared" si="20"/>
        <v>1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>
        <v>14</v>
      </c>
      <c r="BI97" s="10"/>
      <c r="BJ97" s="10"/>
      <c r="BK97" s="10"/>
      <c r="BL97" s="10"/>
      <c r="BM97" s="10"/>
      <c r="BN97" s="10"/>
      <c r="BO97" s="10"/>
      <c r="BP97" s="10">
        <v>21</v>
      </c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>
        <v>16.5</v>
      </c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83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34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34"/>
      <c r="GM97" s="34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30"/>
      <c r="QA97" s="30"/>
      <c r="QB97" s="30"/>
      <c r="QC97" s="30"/>
      <c r="QD97" s="30"/>
      <c r="QE97" s="30"/>
      <c r="QF97" s="30"/>
      <c r="QG97" s="30"/>
      <c r="QH97" s="30"/>
      <c r="QI97" s="30"/>
      <c r="QJ97" s="30"/>
      <c r="QK97" s="30"/>
      <c r="QL97" s="30"/>
      <c r="QM97" s="30"/>
      <c r="QN97" s="30"/>
      <c r="QO97" s="30"/>
      <c r="QP97" s="30"/>
      <c r="QQ97" s="30"/>
      <c r="QR97" s="30"/>
      <c r="QS97" s="30"/>
      <c r="QT97" s="30"/>
      <c r="QU97" s="30"/>
      <c r="QV97" s="30"/>
      <c r="QW97" s="30"/>
      <c r="QX97" s="30"/>
      <c r="QY97" s="30"/>
      <c r="QZ97" s="30"/>
      <c r="RA97" s="30"/>
      <c r="RB97" s="30"/>
      <c r="RC97" s="30"/>
      <c r="RD97" s="30"/>
      <c r="RE97" s="30"/>
      <c r="RF97" s="30"/>
      <c r="RG97" s="30"/>
      <c r="RH97" s="30"/>
      <c r="RI97" s="30"/>
      <c r="RJ97" s="30"/>
      <c r="RK97" s="30"/>
      <c r="RL97" s="30"/>
      <c r="RM97" s="30"/>
      <c r="RN97" s="30"/>
      <c r="RO97" s="30"/>
      <c r="RP97" s="30"/>
      <c r="RQ97" s="30"/>
      <c r="RR97" s="30"/>
      <c r="RS97" s="30"/>
      <c r="RT97" s="30"/>
      <c r="RU97" s="30"/>
      <c r="RV97" s="30"/>
      <c r="RW97" s="30"/>
      <c r="RX97" s="30"/>
      <c r="RY97" s="30"/>
      <c r="RZ97" s="30"/>
      <c r="SA97" s="30"/>
      <c r="SB97" s="30"/>
      <c r="SC97" s="30"/>
      <c r="SD97" s="30"/>
      <c r="SE97" s="30"/>
      <c r="SF97" s="30"/>
      <c r="SG97" s="30"/>
      <c r="SH97" s="30"/>
      <c r="SI97" s="30"/>
      <c r="SJ97" s="30"/>
      <c r="SK97" s="30"/>
      <c r="SL97" s="30"/>
      <c r="SM97" s="30"/>
      <c r="SN97" s="30"/>
      <c r="SO97" s="30"/>
      <c r="SP97" s="30"/>
      <c r="SQ97" s="30"/>
      <c r="SR97" s="30"/>
      <c r="SS97" s="30"/>
      <c r="ST97" s="30"/>
      <c r="SU97" s="30"/>
      <c r="SV97" s="30"/>
      <c r="SW97" s="30"/>
      <c r="SX97" s="30"/>
      <c r="SY97" s="30"/>
      <c r="SZ97" s="30"/>
      <c r="TA97" s="30"/>
      <c r="TB97" s="30"/>
      <c r="TC97" s="30"/>
      <c r="TD97" s="30"/>
      <c r="TE97" s="30"/>
      <c r="TF97" s="30"/>
      <c r="TG97" s="30"/>
      <c r="TH97" s="30"/>
      <c r="TI97" s="30"/>
      <c r="TJ97" s="30"/>
      <c r="TK97" s="30"/>
      <c r="TL97" s="30"/>
      <c r="TM97" s="30"/>
      <c r="TN97" s="30"/>
      <c r="TO97" s="30"/>
      <c r="TP97" s="30"/>
      <c r="TQ97" s="30"/>
      <c r="TR97" s="30"/>
      <c r="TS97" s="30"/>
      <c r="TT97" s="30"/>
      <c r="TU97" s="30"/>
      <c r="TV97" s="30"/>
      <c r="TW97" s="30"/>
      <c r="TX97" s="30"/>
      <c r="TY97" s="30"/>
      <c r="TZ97" s="30"/>
      <c r="UA97" s="30"/>
      <c r="UB97" s="30"/>
      <c r="UC97" s="30"/>
      <c r="UD97" s="30"/>
      <c r="UE97" s="30"/>
      <c r="UF97" s="30"/>
      <c r="UG97" s="30"/>
      <c r="UH97" s="30"/>
      <c r="UI97" s="30"/>
      <c r="UJ97" s="30"/>
      <c r="UK97" s="30"/>
      <c r="UL97" s="30"/>
      <c r="UM97" s="30"/>
      <c r="UN97" s="30"/>
      <c r="UO97" s="30"/>
      <c r="UP97" s="30"/>
      <c r="UQ97" s="30"/>
      <c r="UR97" s="30"/>
      <c r="US97" s="30"/>
      <c r="UT97" s="30"/>
      <c r="UU97" s="30"/>
      <c r="UV97" s="30"/>
      <c r="UW97" s="30"/>
      <c r="UX97" s="30"/>
      <c r="UY97" s="30"/>
      <c r="UZ97" s="30"/>
      <c r="VA97" s="30"/>
      <c r="VB97" s="30"/>
      <c r="VC97" s="30"/>
      <c r="VD97" s="30"/>
      <c r="VE97" s="30"/>
      <c r="VF97" s="30"/>
      <c r="VG97" s="30"/>
      <c r="VH97" s="30"/>
      <c r="VI97" s="30"/>
      <c r="VJ97" s="30"/>
      <c r="VK97" s="30"/>
      <c r="VL97" s="30"/>
      <c r="VM97" s="30"/>
      <c r="VN97" s="30"/>
      <c r="VO97" s="30"/>
      <c r="VP97" s="30"/>
      <c r="VQ97" s="30"/>
      <c r="VR97" s="30"/>
      <c r="VS97" s="30"/>
      <c r="VT97" s="30"/>
      <c r="VU97" s="30"/>
      <c r="VV97" s="30"/>
      <c r="VW97" s="30"/>
      <c r="VX97" s="30"/>
      <c r="VY97" s="30"/>
      <c r="VZ97" s="30"/>
      <c r="WA97" s="30"/>
      <c r="WB97" s="30"/>
      <c r="WC97" s="30"/>
      <c r="WD97" s="30"/>
      <c r="WE97" s="30"/>
      <c r="WF97" s="30"/>
      <c r="WG97" s="30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11"/>
      <c r="WV97" s="11"/>
      <c r="WW97" s="11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  <c r="ABS97" s="4"/>
      <c r="ABT97" s="4"/>
      <c r="ABU97" s="4"/>
      <c r="ABV97" s="4"/>
      <c r="ABW97" s="4"/>
      <c r="ABX97" s="4"/>
      <c r="ABY97" s="4"/>
      <c r="ABZ97" s="4"/>
      <c r="ACA97" s="4"/>
      <c r="ACB97" s="4"/>
      <c r="ACC97" s="4"/>
      <c r="ACD97" s="4"/>
      <c r="ACE97" s="4"/>
      <c r="ACF97" s="4"/>
      <c r="ACG97" s="4"/>
    </row>
    <row r="98" spans="1:761" ht="14.25" customHeight="1" x14ac:dyDescent="0.2">
      <c r="C98" s="52"/>
      <c r="D98" s="27" t="s">
        <v>55</v>
      </c>
      <c r="E98" s="28" t="s">
        <v>226</v>
      </c>
      <c r="F98" s="41">
        <f t="shared" si="16"/>
        <v>64</v>
      </c>
      <c r="G98" s="42">
        <f t="shared" si="17"/>
        <v>3</v>
      </c>
      <c r="H98" s="44">
        <v>0</v>
      </c>
      <c r="I98" s="44">
        <f t="shared" si="18"/>
        <v>0</v>
      </c>
      <c r="J98" s="45">
        <f t="shared" si="19"/>
        <v>0</v>
      </c>
      <c r="K98" s="46">
        <f t="shared" si="20"/>
        <v>0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>
        <v>12</v>
      </c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>
        <v>20</v>
      </c>
      <c r="BN98" s="10"/>
      <c r="BO98" s="10"/>
      <c r="BP98" s="10"/>
      <c r="BQ98" s="10"/>
      <c r="BR98" s="10"/>
      <c r="BS98" s="10"/>
      <c r="BT98" s="10"/>
      <c r="BU98" s="10"/>
      <c r="BV98" s="10"/>
      <c r="BW98" s="10">
        <v>32</v>
      </c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83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34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34"/>
      <c r="GM98" s="34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  <c r="QR98" s="30"/>
      <c r="QS98" s="30"/>
      <c r="QT98" s="30"/>
      <c r="QU98" s="30"/>
      <c r="QV98" s="30"/>
      <c r="QW98" s="30"/>
      <c r="QX98" s="30"/>
      <c r="QY98" s="30"/>
      <c r="QZ98" s="30"/>
      <c r="RA98" s="30"/>
      <c r="RB98" s="30"/>
      <c r="RC98" s="30"/>
      <c r="RD98" s="30"/>
      <c r="RE98" s="30"/>
      <c r="RF98" s="30"/>
      <c r="RG98" s="30"/>
      <c r="RH98" s="30"/>
      <c r="RI98" s="30"/>
      <c r="RJ98" s="30"/>
      <c r="RK98" s="30"/>
      <c r="RL98" s="30"/>
      <c r="RM98" s="30"/>
      <c r="RN98" s="30"/>
      <c r="RO98" s="30"/>
      <c r="RP98" s="30"/>
      <c r="RQ98" s="30"/>
      <c r="RR98" s="30"/>
      <c r="RS98" s="30"/>
      <c r="RT98" s="30"/>
      <c r="RU98" s="30"/>
      <c r="RV98" s="30"/>
      <c r="RW98" s="30"/>
      <c r="RX98" s="30"/>
      <c r="RY98" s="30"/>
      <c r="RZ98" s="30"/>
      <c r="SA98" s="30"/>
      <c r="SB98" s="30"/>
      <c r="SC98" s="30"/>
      <c r="SD98" s="30"/>
      <c r="SE98" s="30"/>
      <c r="SF98" s="30"/>
      <c r="SG98" s="30"/>
      <c r="SH98" s="30"/>
      <c r="SI98" s="30"/>
      <c r="SJ98" s="30"/>
      <c r="SK98" s="30"/>
      <c r="SL98" s="30"/>
      <c r="SM98" s="30"/>
      <c r="SN98" s="30"/>
      <c r="SO98" s="30"/>
      <c r="SP98" s="30"/>
      <c r="SQ98" s="30"/>
      <c r="SR98" s="30"/>
      <c r="SS98" s="30"/>
      <c r="ST98" s="30"/>
      <c r="SU98" s="30"/>
      <c r="SV98" s="30"/>
      <c r="SW98" s="30"/>
      <c r="SX98" s="30"/>
      <c r="SY98" s="30"/>
      <c r="SZ98" s="30"/>
      <c r="TA98" s="30"/>
      <c r="TB98" s="30"/>
      <c r="TC98" s="30"/>
      <c r="TD98" s="30"/>
      <c r="TE98" s="30"/>
      <c r="TF98" s="30"/>
      <c r="TG98" s="30"/>
      <c r="TH98" s="30"/>
      <c r="TI98" s="30"/>
      <c r="TJ98" s="30"/>
      <c r="TK98" s="30"/>
      <c r="TL98" s="30"/>
      <c r="TM98" s="30"/>
      <c r="TN98" s="30"/>
      <c r="TO98" s="30"/>
      <c r="TP98" s="30"/>
      <c r="TQ98" s="30"/>
      <c r="TR98" s="30"/>
      <c r="TS98" s="30"/>
      <c r="TT98" s="30"/>
      <c r="TU98" s="30"/>
      <c r="TV98" s="30"/>
      <c r="TW98" s="30"/>
      <c r="TX98" s="30"/>
      <c r="TY98" s="30"/>
      <c r="TZ98" s="30"/>
      <c r="UA98" s="30"/>
      <c r="UB98" s="30"/>
      <c r="UC98" s="30"/>
      <c r="UD98" s="30"/>
      <c r="UE98" s="30"/>
      <c r="UF98" s="30"/>
      <c r="UG98" s="30"/>
      <c r="UH98" s="30"/>
      <c r="UI98" s="30"/>
      <c r="UJ98" s="30"/>
      <c r="UK98" s="30"/>
      <c r="UL98" s="30"/>
      <c r="UM98" s="30"/>
      <c r="UN98" s="30"/>
      <c r="UO98" s="30"/>
      <c r="UP98" s="30"/>
      <c r="UQ98" s="30"/>
      <c r="UR98" s="30"/>
      <c r="US98" s="30"/>
      <c r="UT98" s="30"/>
      <c r="UU98" s="30"/>
      <c r="UV98" s="30"/>
      <c r="UW98" s="30"/>
      <c r="UX98" s="30"/>
      <c r="UY98" s="30"/>
      <c r="UZ98" s="30"/>
      <c r="VA98" s="30"/>
      <c r="VB98" s="30"/>
      <c r="VC98" s="30"/>
      <c r="VD98" s="30"/>
      <c r="VE98" s="30"/>
      <c r="VF98" s="30"/>
      <c r="VG98" s="30"/>
      <c r="VH98" s="30"/>
      <c r="VI98" s="30"/>
      <c r="VJ98" s="30"/>
      <c r="VK98" s="30"/>
      <c r="VL98" s="30"/>
      <c r="VM98" s="30"/>
      <c r="VN98" s="30"/>
      <c r="VO98" s="30"/>
      <c r="VP98" s="30"/>
      <c r="VQ98" s="30"/>
      <c r="VR98" s="30"/>
      <c r="VS98" s="30"/>
      <c r="VT98" s="30"/>
      <c r="VU98" s="30"/>
      <c r="VV98" s="30"/>
      <c r="VW98" s="30"/>
      <c r="VX98" s="30"/>
      <c r="VY98" s="30"/>
      <c r="VZ98" s="30"/>
      <c r="WA98" s="30"/>
      <c r="WB98" s="30"/>
      <c r="WC98" s="30"/>
      <c r="WD98" s="30"/>
      <c r="WE98" s="30"/>
      <c r="WF98" s="30"/>
      <c r="WG98" s="30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11"/>
      <c r="WV98" s="11"/>
      <c r="WW98" s="11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  <c r="ABT98" s="4"/>
      <c r="ABU98" s="4"/>
      <c r="ABV98" s="4"/>
      <c r="ABW98" s="4"/>
      <c r="ABX98" s="4"/>
      <c r="ABY98" s="4"/>
      <c r="ABZ98" s="4"/>
      <c r="ACA98" s="4"/>
      <c r="ACB98" s="4"/>
      <c r="ACC98" s="4"/>
      <c r="ACD98" s="4"/>
      <c r="ACE98" s="4"/>
      <c r="ACF98" s="4"/>
      <c r="ACG98" s="4"/>
    </row>
    <row r="99" spans="1:761" ht="14.25" customHeight="1" x14ac:dyDescent="0.2">
      <c r="A99" t="s">
        <v>55</v>
      </c>
      <c r="C99" s="52"/>
      <c r="D99" s="27" t="s">
        <v>55</v>
      </c>
      <c r="E99" s="28" t="s">
        <v>170</v>
      </c>
      <c r="F99" s="41">
        <f t="shared" si="16"/>
        <v>0</v>
      </c>
      <c r="G99" s="42">
        <f t="shared" si="17"/>
        <v>0</v>
      </c>
      <c r="H99" s="43" t="e">
        <f t="shared" ref="H99" si="23">F99/G99</f>
        <v>#DIV/0!</v>
      </c>
      <c r="I99" s="44">
        <f t="shared" si="18"/>
        <v>0</v>
      </c>
      <c r="J99" s="45">
        <f t="shared" si="19"/>
        <v>0</v>
      </c>
      <c r="K99" s="46">
        <f t="shared" si="20"/>
        <v>0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83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34"/>
      <c r="GM99" s="34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30"/>
      <c r="QA99" s="30"/>
      <c r="QB99" s="30"/>
      <c r="QC99" s="30"/>
      <c r="QD99" s="30"/>
      <c r="QE99" s="30"/>
      <c r="QF99" s="30"/>
      <c r="QG99" s="30"/>
      <c r="QH99" s="30"/>
      <c r="QI99" s="30"/>
      <c r="QJ99" s="30"/>
      <c r="QK99" s="30"/>
      <c r="QL99" s="30"/>
      <c r="QM99" s="30"/>
      <c r="QN99" s="30"/>
      <c r="QO99" s="30"/>
      <c r="QP99" s="30"/>
      <c r="QQ99" s="30"/>
      <c r="QR99" s="30"/>
      <c r="QS99" s="30"/>
      <c r="QT99" s="30"/>
      <c r="QU99" s="30"/>
      <c r="QV99" s="30"/>
      <c r="QW99" s="30"/>
      <c r="QX99" s="30"/>
      <c r="QY99" s="30"/>
      <c r="QZ99" s="30"/>
      <c r="RA99" s="30"/>
      <c r="RB99" s="30"/>
      <c r="RC99" s="30"/>
      <c r="RD99" s="30"/>
      <c r="RE99" s="30"/>
      <c r="RF99" s="30"/>
      <c r="RG99" s="30"/>
      <c r="RH99" s="30"/>
      <c r="RI99" s="30"/>
      <c r="RJ99" s="30"/>
      <c r="RK99" s="30"/>
      <c r="RL99" s="30"/>
      <c r="RM99" s="30"/>
      <c r="RN99" s="30"/>
      <c r="RO99" s="30"/>
      <c r="RP99" s="30"/>
      <c r="RQ99" s="30"/>
      <c r="RR99" s="30"/>
      <c r="RS99" s="30"/>
      <c r="RT99" s="30"/>
      <c r="RU99" s="30"/>
      <c r="RV99" s="30"/>
      <c r="RW99" s="30"/>
      <c r="RX99" s="30"/>
      <c r="RY99" s="30"/>
      <c r="RZ99" s="30"/>
      <c r="SA99" s="30"/>
      <c r="SB99" s="30"/>
      <c r="SC99" s="30"/>
      <c r="SD99" s="30"/>
      <c r="SE99" s="30"/>
      <c r="SF99" s="30"/>
      <c r="SG99" s="30"/>
      <c r="SH99" s="30"/>
      <c r="SI99" s="30"/>
      <c r="SJ99" s="30"/>
      <c r="SK99" s="30"/>
      <c r="SL99" s="30"/>
      <c r="SM99" s="30"/>
      <c r="SN99" s="30"/>
      <c r="SO99" s="30"/>
      <c r="SP99" s="30"/>
      <c r="SQ99" s="30"/>
      <c r="SR99" s="30"/>
      <c r="SS99" s="30"/>
      <c r="ST99" s="30"/>
      <c r="SU99" s="30"/>
      <c r="SV99" s="30"/>
      <c r="SW99" s="30"/>
      <c r="SX99" s="30"/>
      <c r="SY99" s="30"/>
      <c r="SZ99" s="30"/>
      <c r="TA99" s="30"/>
      <c r="TB99" s="30"/>
      <c r="TC99" s="30"/>
      <c r="TD99" s="30"/>
      <c r="TE99" s="30"/>
      <c r="TF99" s="30"/>
      <c r="TG99" s="30"/>
      <c r="TH99" s="30"/>
      <c r="TI99" s="30"/>
      <c r="TJ99" s="30"/>
      <c r="TK99" s="30"/>
      <c r="TL99" s="30"/>
      <c r="TM99" s="30"/>
      <c r="TN99" s="30"/>
      <c r="TO99" s="30"/>
      <c r="TP99" s="30"/>
      <c r="TQ99" s="30"/>
      <c r="TR99" s="30"/>
      <c r="TS99" s="30"/>
      <c r="TT99" s="30"/>
      <c r="TU99" s="30"/>
      <c r="TV99" s="30"/>
      <c r="TW99" s="30"/>
      <c r="TX99" s="30"/>
      <c r="TY99" s="30"/>
      <c r="TZ99" s="30"/>
      <c r="UA99" s="30"/>
      <c r="UB99" s="30"/>
      <c r="UC99" s="30"/>
      <c r="UD99" s="30"/>
      <c r="UE99" s="30"/>
      <c r="UF99" s="30"/>
      <c r="UG99" s="30"/>
      <c r="UH99" s="30"/>
      <c r="UI99" s="30"/>
      <c r="UJ99" s="30"/>
      <c r="UK99" s="30"/>
      <c r="UL99" s="30"/>
      <c r="UM99" s="30"/>
      <c r="UN99" s="30"/>
      <c r="UO99" s="30"/>
      <c r="UP99" s="30"/>
      <c r="UQ99" s="30"/>
      <c r="UR99" s="30"/>
      <c r="US99" s="30"/>
      <c r="UT99" s="30"/>
      <c r="UU99" s="30"/>
      <c r="UV99" s="30"/>
      <c r="UW99" s="30"/>
      <c r="UX99" s="30"/>
      <c r="UY99" s="30"/>
      <c r="UZ99" s="30"/>
      <c r="VA99" s="30"/>
      <c r="VB99" s="30"/>
      <c r="VC99" s="30"/>
      <c r="VD99" s="30"/>
      <c r="VE99" s="30"/>
      <c r="VF99" s="30"/>
      <c r="VG99" s="30"/>
      <c r="VH99" s="30"/>
      <c r="VI99" s="30"/>
      <c r="VJ99" s="30"/>
      <c r="VK99" s="30"/>
      <c r="VL99" s="30"/>
      <c r="VM99" s="30"/>
      <c r="VN99" s="30"/>
      <c r="VO99" s="30"/>
      <c r="VP99" s="30"/>
      <c r="VQ99" s="30"/>
      <c r="VR99" s="30"/>
      <c r="VS99" s="30"/>
      <c r="VT99" s="30"/>
      <c r="VU99" s="30"/>
      <c r="VV99" s="30"/>
      <c r="VW99" s="30"/>
      <c r="VX99" s="30"/>
      <c r="VY99" s="30"/>
      <c r="VZ99" s="30"/>
      <c r="WA99" s="30"/>
      <c r="WB99" s="30"/>
      <c r="WC99" s="30"/>
      <c r="WD99" s="30"/>
      <c r="WE99" s="30"/>
      <c r="WF99" s="30"/>
      <c r="WG99" s="30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11"/>
      <c r="WV99" s="11"/>
      <c r="WW99" s="11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  <c r="ABY99" s="4"/>
      <c r="ABZ99" s="4"/>
      <c r="ACA99" s="4"/>
      <c r="ACB99" s="4"/>
      <c r="ACC99" s="4"/>
      <c r="ACD99" s="4"/>
      <c r="ACE99" s="4"/>
      <c r="ACF99" s="4"/>
      <c r="ACG99" s="4"/>
    </row>
    <row r="100" spans="1:761" x14ac:dyDescent="0.2">
      <c r="B100" t="s">
        <v>56</v>
      </c>
      <c r="D100" s="27" t="s">
        <v>6</v>
      </c>
      <c r="E100" s="28" t="s">
        <v>26</v>
      </c>
      <c r="F100" s="41">
        <f t="shared" si="16"/>
        <v>0</v>
      </c>
      <c r="G100" s="42">
        <f t="shared" si="17"/>
        <v>0</v>
      </c>
      <c r="H100" s="43" t="e">
        <f t="shared" si="22"/>
        <v>#DIV/0!</v>
      </c>
      <c r="I100" s="44">
        <f t="shared" si="18"/>
        <v>0</v>
      </c>
      <c r="J100" s="45">
        <f t="shared" si="19"/>
        <v>0</v>
      </c>
      <c r="K100" s="46">
        <f t="shared" si="20"/>
        <v>0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83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30"/>
      <c r="QA100" s="30"/>
      <c r="QB100" s="30"/>
      <c r="QC100" s="30"/>
      <c r="QD100" s="30"/>
      <c r="QE100" s="30"/>
      <c r="QF100" s="30"/>
      <c r="QG100" s="30"/>
      <c r="QH100" s="30"/>
      <c r="QI100" s="30"/>
      <c r="QJ100" s="30"/>
      <c r="QK100" s="30"/>
      <c r="QL100" s="30"/>
      <c r="QM100" s="30"/>
      <c r="QN100" s="30"/>
      <c r="QO100" s="30"/>
      <c r="QP100" s="30"/>
      <c r="QQ100" s="30"/>
      <c r="QR100" s="30"/>
      <c r="QS100" s="30"/>
      <c r="QT100" s="30"/>
      <c r="QU100" s="30"/>
      <c r="QV100" s="30"/>
      <c r="QW100" s="30"/>
      <c r="QX100" s="30"/>
      <c r="QY100" s="30"/>
      <c r="QZ100" s="30"/>
      <c r="RA100" s="30"/>
      <c r="RB100" s="30"/>
      <c r="RC100" s="30"/>
      <c r="RD100" s="30"/>
      <c r="RE100" s="30"/>
      <c r="RF100" s="30"/>
      <c r="RG100" s="30"/>
      <c r="RH100" s="30"/>
      <c r="RI100" s="30"/>
      <c r="RJ100" s="30"/>
      <c r="RK100" s="30"/>
      <c r="RL100" s="30"/>
      <c r="RM100" s="30"/>
      <c r="RN100" s="30"/>
      <c r="RO100" s="30"/>
      <c r="RP100" s="30"/>
      <c r="RQ100" s="30"/>
      <c r="RR100" s="30"/>
      <c r="RS100" s="30"/>
      <c r="RT100" s="30"/>
      <c r="RU100" s="30"/>
      <c r="RV100" s="30"/>
      <c r="RW100" s="30"/>
      <c r="RX100" s="30"/>
      <c r="RY100" s="30"/>
      <c r="RZ100" s="30"/>
      <c r="SA100" s="30"/>
      <c r="SB100" s="30"/>
      <c r="SC100" s="30"/>
      <c r="SD100" s="30"/>
      <c r="SE100" s="30"/>
      <c r="SF100" s="30"/>
      <c r="SG100" s="30"/>
      <c r="SH100" s="30"/>
      <c r="SI100" s="30"/>
      <c r="SJ100" s="30"/>
      <c r="SK100" s="30"/>
      <c r="SL100" s="30"/>
      <c r="SM100" s="30"/>
      <c r="SN100" s="30"/>
      <c r="SO100" s="30"/>
      <c r="SP100" s="30"/>
      <c r="SQ100" s="30"/>
      <c r="SR100" s="30"/>
      <c r="SS100" s="30"/>
      <c r="ST100" s="30"/>
      <c r="SU100" s="30"/>
      <c r="SV100" s="30"/>
      <c r="SW100" s="30"/>
      <c r="SX100" s="30"/>
      <c r="SY100" s="30"/>
      <c r="SZ100" s="30"/>
      <c r="TA100" s="30"/>
      <c r="TB100" s="30"/>
      <c r="TC100" s="30"/>
      <c r="TD100" s="30"/>
      <c r="TE100" s="30"/>
      <c r="TF100" s="30"/>
      <c r="TG100" s="30"/>
      <c r="TH100" s="30"/>
      <c r="TI100" s="30"/>
      <c r="TJ100" s="30"/>
      <c r="TK100" s="30"/>
      <c r="TL100" s="30"/>
      <c r="TM100" s="30"/>
      <c r="TN100" s="30"/>
      <c r="TO100" s="30"/>
      <c r="TP100" s="30"/>
      <c r="TQ100" s="30"/>
      <c r="TR100" s="30"/>
      <c r="TS100" s="30"/>
      <c r="TT100" s="30"/>
      <c r="TU100" s="30"/>
      <c r="TV100" s="30"/>
      <c r="TW100" s="30"/>
      <c r="TX100" s="30"/>
      <c r="TY100" s="30"/>
      <c r="TZ100" s="30"/>
      <c r="UA100" s="30"/>
      <c r="UB100" s="30"/>
      <c r="UC100" s="30"/>
      <c r="UD100" s="30"/>
      <c r="UE100" s="30"/>
      <c r="UF100" s="30"/>
      <c r="UG100" s="30"/>
      <c r="UH100" s="30"/>
      <c r="UI100" s="30"/>
      <c r="UJ100" s="30"/>
      <c r="UK100" s="30"/>
      <c r="UL100" s="30"/>
      <c r="UM100" s="30"/>
      <c r="UN100" s="30"/>
      <c r="UO100" s="30"/>
      <c r="UP100" s="30"/>
      <c r="UQ100" s="30"/>
      <c r="UR100" s="30"/>
      <c r="US100" s="30"/>
      <c r="UT100" s="30"/>
      <c r="UU100" s="30"/>
      <c r="UV100" s="30"/>
      <c r="UW100" s="30"/>
      <c r="UX100" s="30"/>
      <c r="UY100" s="30"/>
      <c r="UZ100" s="30"/>
      <c r="VA100" s="30"/>
      <c r="VB100" s="30"/>
      <c r="VC100" s="30"/>
      <c r="VD100" s="30"/>
      <c r="VE100" s="30"/>
      <c r="VF100" s="30"/>
      <c r="VG100" s="30"/>
      <c r="VH100" s="30"/>
      <c r="VI100" s="30"/>
      <c r="VJ100" s="30"/>
      <c r="VK100" s="30"/>
      <c r="VL100" s="30"/>
      <c r="VM100" s="30"/>
      <c r="VN100" s="30"/>
      <c r="VO100" s="30"/>
      <c r="VP100" s="30"/>
      <c r="VQ100" s="30"/>
      <c r="VR100" s="30"/>
      <c r="VS100" s="30"/>
      <c r="VT100" s="30"/>
      <c r="VU100" s="30"/>
      <c r="VV100" s="30"/>
      <c r="VW100" s="30"/>
      <c r="VX100" s="30"/>
      <c r="VY100" s="30"/>
      <c r="VZ100" s="30"/>
      <c r="WA100" s="30"/>
      <c r="WB100" s="30"/>
      <c r="WC100" s="30"/>
      <c r="WD100" s="30"/>
      <c r="WE100" s="30"/>
      <c r="WF100" s="30"/>
      <c r="WG100" s="30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  <c r="ZI100" s="4"/>
      <c r="ZJ100" s="4"/>
      <c r="ZK100" s="4"/>
      <c r="ZL100" s="4"/>
      <c r="ZM100" s="4"/>
      <c r="ZN100" s="4"/>
      <c r="ZO100" s="4"/>
      <c r="ZP100" s="4"/>
      <c r="ZQ100" s="4"/>
      <c r="ZR100" s="4"/>
      <c r="ZS100" s="4"/>
      <c r="ZT100" s="4"/>
      <c r="ZU100" s="4"/>
      <c r="ZV100" s="4"/>
      <c r="ZW100" s="4"/>
      <c r="ZX100" s="4"/>
      <c r="ZY100" s="4"/>
      <c r="ZZ100" s="4"/>
      <c r="AAA100" s="4"/>
      <c r="AAB100" s="4"/>
      <c r="AAC100" s="4"/>
      <c r="AAD100" s="4"/>
      <c r="AAE100" s="4"/>
      <c r="AAF100" s="4"/>
      <c r="AAG100" s="4"/>
      <c r="AAH100" s="4"/>
      <c r="AAI100" s="4"/>
      <c r="AAJ100" s="4"/>
      <c r="AAK100" s="4"/>
      <c r="AAL100" s="4"/>
      <c r="AAM100" s="4"/>
      <c r="AAN100" s="4"/>
      <c r="AAO100" s="4"/>
      <c r="AAP100" s="4"/>
      <c r="AAQ100" s="4"/>
      <c r="AAR100" s="4"/>
      <c r="AAS100" s="4"/>
      <c r="AAT100" s="4"/>
      <c r="AAU100" s="4"/>
      <c r="AAV100" s="4"/>
      <c r="AAW100" s="4"/>
      <c r="AAX100" s="4"/>
      <c r="AAY100" s="4"/>
      <c r="AAZ100" s="4"/>
      <c r="ABA100" s="4"/>
      <c r="ABB100" s="4"/>
      <c r="ABC100" s="4"/>
      <c r="ABD100" s="4"/>
      <c r="ABE100" s="4"/>
      <c r="ABF100" s="4"/>
      <c r="ABG100" s="4"/>
      <c r="ABH100" s="4"/>
      <c r="ABI100" s="4"/>
      <c r="ABJ100" s="4"/>
      <c r="ABK100" s="4"/>
      <c r="ABL100" s="4"/>
      <c r="ABM100" s="4"/>
      <c r="ABN100" s="4"/>
      <c r="ABO100" s="4"/>
      <c r="ABP100" s="4"/>
      <c r="ABQ100" s="4"/>
      <c r="ABR100" s="4"/>
      <c r="ABS100" s="4"/>
      <c r="ABT100" s="4"/>
      <c r="ABU100" s="4"/>
      <c r="ABV100" s="4"/>
      <c r="ABW100" s="4"/>
      <c r="ABX100" s="4"/>
      <c r="ABY100" s="4"/>
      <c r="ABZ100" s="4"/>
      <c r="ACA100" s="4"/>
      <c r="ACB100" s="4"/>
      <c r="ACC100" s="4"/>
      <c r="ACD100" s="4"/>
      <c r="ACE100" s="4"/>
      <c r="ACF100" s="4"/>
      <c r="ACG100" s="4"/>
    </row>
    <row r="101" spans="1:761" x14ac:dyDescent="0.2">
      <c r="D101" s="27" t="s">
        <v>55</v>
      </c>
      <c r="E101" s="28" t="s">
        <v>201</v>
      </c>
      <c r="F101" s="41">
        <f t="shared" si="16"/>
        <v>46.6</v>
      </c>
      <c r="G101" s="42">
        <f t="shared" si="17"/>
        <v>3</v>
      </c>
      <c r="H101" s="44">
        <v>0</v>
      </c>
      <c r="I101" s="44">
        <f t="shared" si="18"/>
        <v>0</v>
      </c>
      <c r="J101" s="46">
        <v>0</v>
      </c>
      <c r="K101" s="46">
        <f t="shared" si="20"/>
        <v>1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>
        <v>21</v>
      </c>
      <c r="W101" s="10"/>
      <c r="X101" s="10"/>
      <c r="Y101" s="10"/>
      <c r="Z101" s="10">
        <v>12</v>
      </c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>
        <v>13.6</v>
      </c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83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  <c r="QR101" s="30"/>
      <c r="QS101" s="30"/>
      <c r="QT101" s="30"/>
      <c r="QU101" s="30"/>
      <c r="QV101" s="30"/>
      <c r="QW101" s="30"/>
      <c r="QX101" s="30"/>
      <c r="QY101" s="30"/>
      <c r="QZ101" s="30"/>
      <c r="RA101" s="30"/>
      <c r="RB101" s="30"/>
      <c r="RC101" s="30"/>
      <c r="RD101" s="30"/>
      <c r="RE101" s="30"/>
      <c r="RF101" s="30"/>
      <c r="RG101" s="30"/>
      <c r="RH101" s="30"/>
      <c r="RI101" s="30"/>
      <c r="RJ101" s="30"/>
      <c r="RK101" s="30"/>
      <c r="RL101" s="30"/>
      <c r="RM101" s="30"/>
      <c r="RN101" s="30"/>
      <c r="RO101" s="30"/>
      <c r="RP101" s="30"/>
      <c r="RQ101" s="30"/>
      <c r="RR101" s="30"/>
      <c r="RS101" s="30"/>
      <c r="RT101" s="30"/>
      <c r="RU101" s="30"/>
      <c r="RV101" s="30"/>
      <c r="RW101" s="30"/>
      <c r="RX101" s="30"/>
      <c r="RY101" s="30"/>
      <c r="RZ101" s="30"/>
      <c r="SA101" s="30"/>
      <c r="SB101" s="30"/>
      <c r="SC101" s="30"/>
      <c r="SD101" s="30"/>
      <c r="SE101" s="30"/>
      <c r="SF101" s="30"/>
      <c r="SG101" s="30"/>
      <c r="SH101" s="30"/>
      <c r="SI101" s="30"/>
      <c r="SJ101" s="30"/>
      <c r="SK101" s="30"/>
      <c r="SL101" s="30"/>
      <c r="SM101" s="30"/>
      <c r="SN101" s="30"/>
      <c r="SO101" s="30"/>
      <c r="SP101" s="30"/>
      <c r="SQ101" s="30"/>
      <c r="SR101" s="30"/>
      <c r="SS101" s="30"/>
      <c r="ST101" s="30"/>
      <c r="SU101" s="30"/>
      <c r="SV101" s="30"/>
      <c r="SW101" s="30"/>
      <c r="SX101" s="30"/>
      <c r="SY101" s="30"/>
      <c r="SZ101" s="30"/>
      <c r="TA101" s="30"/>
      <c r="TB101" s="30"/>
      <c r="TC101" s="30"/>
      <c r="TD101" s="30"/>
      <c r="TE101" s="30"/>
      <c r="TF101" s="30"/>
      <c r="TG101" s="30"/>
      <c r="TH101" s="30"/>
      <c r="TI101" s="30"/>
      <c r="TJ101" s="30"/>
      <c r="TK101" s="30"/>
      <c r="TL101" s="30"/>
      <c r="TM101" s="30"/>
      <c r="TN101" s="30"/>
      <c r="TO101" s="30"/>
      <c r="TP101" s="30"/>
      <c r="TQ101" s="30"/>
      <c r="TR101" s="30"/>
      <c r="TS101" s="30"/>
      <c r="TT101" s="30"/>
      <c r="TU101" s="30"/>
      <c r="TV101" s="30"/>
      <c r="TW101" s="30"/>
      <c r="TX101" s="30"/>
      <c r="TY101" s="30"/>
      <c r="TZ101" s="30"/>
      <c r="UA101" s="30"/>
      <c r="UB101" s="30"/>
      <c r="UC101" s="30"/>
      <c r="UD101" s="30"/>
      <c r="UE101" s="30"/>
      <c r="UF101" s="30"/>
      <c r="UG101" s="30"/>
      <c r="UH101" s="30"/>
      <c r="UI101" s="30"/>
      <c r="UJ101" s="30"/>
      <c r="UK101" s="30"/>
      <c r="UL101" s="30"/>
      <c r="UM101" s="30"/>
      <c r="UN101" s="30"/>
      <c r="UO101" s="30"/>
      <c r="UP101" s="30"/>
      <c r="UQ101" s="30"/>
      <c r="UR101" s="30"/>
      <c r="US101" s="30"/>
      <c r="UT101" s="30"/>
      <c r="UU101" s="30"/>
      <c r="UV101" s="30"/>
      <c r="UW101" s="30"/>
      <c r="UX101" s="30"/>
      <c r="UY101" s="30"/>
      <c r="UZ101" s="30"/>
      <c r="VA101" s="30"/>
      <c r="VB101" s="30"/>
      <c r="VC101" s="30"/>
      <c r="VD101" s="30"/>
      <c r="VE101" s="30"/>
      <c r="VF101" s="30"/>
      <c r="VG101" s="30"/>
      <c r="VH101" s="30"/>
      <c r="VI101" s="30"/>
      <c r="VJ101" s="30"/>
      <c r="VK101" s="30"/>
      <c r="VL101" s="30"/>
      <c r="VM101" s="30"/>
      <c r="VN101" s="30"/>
      <c r="VO101" s="30"/>
      <c r="VP101" s="30"/>
      <c r="VQ101" s="30"/>
      <c r="VR101" s="30"/>
      <c r="VS101" s="30"/>
      <c r="VT101" s="30"/>
      <c r="VU101" s="30"/>
      <c r="VV101" s="30"/>
      <c r="VW101" s="30"/>
      <c r="VX101" s="30"/>
      <c r="VY101" s="30"/>
      <c r="VZ101" s="30"/>
      <c r="WA101" s="30"/>
      <c r="WB101" s="30"/>
      <c r="WC101" s="30"/>
      <c r="WD101" s="30"/>
      <c r="WE101" s="30"/>
      <c r="WF101" s="30"/>
      <c r="WG101" s="30"/>
      <c r="WH101" s="4"/>
      <c r="WI101" s="4"/>
      <c r="WJ101" s="4"/>
      <c r="WK101" s="4"/>
      <c r="WL101" s="4"/>
      <c r="WM101" s="4"/>
      <c r="WN101" s="4"/>
      <c r="WO101" s="4"/>
      <c r="WP101" s="4"/>
      <c r="WQ101" s="4"/>
      <c r="WR101" s="4"/>
      <c r="WS101" s="4"/>
      <c r="WT101" s="4"/>
      <c r="WU101" s="4"/>
      <c r="WV101" s="4"/>
      <c r="WW101" s="4"/>
      <c r="WX101" s="4"/>
      <c r="WY101" s="4"/>
      <c r="WZ101" s="4"/>
      <c r="XA101" s="4"/>
      <c r="XB101" s="4"/>
      <c r="XC101" s="4"/>
      <c r="XD101" s="4"/>
      <c r="XE101" s="4"/>
      <c r="XF101" s="4"/>
      <c r="XG101" s="4"/>
      <c r="XH101" s="4"/>
      <c r="XI101" s="4"/>
      <c r="XJ101" s="4"/>
      <c r="XK101" s="4"/>
      <c r="XL101" s="4"/>
      <c r="XM101" s="4"/>
      <c r="XN101" s="4"/>
      <c r="XO101" s="4"/>
      <c r="XP101" s="4"/>
      <c r="XQ101" s="4"/>
      <c r="XR101" s="4"/>
      <c r="XS101" s="4"/>
      <c r="XT101" s="4"/>
      <c r="XU101" s="4"/>
      <c r="XV101" s="4"/>
      <c r="XW101" s="4"/>
      <c r="XX101" s="4"/>
      <c r="XY101" s="4"/>
      <c r="XZ101" s="4"/>
      <c r="YA101" s="4"/>
      <c r="YB101" s="4"/>
      <c r="YC101" s="4"/>
      <c r="YD101" s="4"/>
      <c r="YE101" s="4"/>
      <c r="YF101" s="4"/>
      <c r="YG101" s="4"/>
      <c r="YH101" s="4"/>
      <c r="YI101" s="4"/>
      <c r="YJ101" s="4"/>
      <c r="YK101" s="4"/>
      <c r="YL101" s="4"/>
      <c r="YM101" s="4"/>
      <c r="YN101" s="4"/>
      <c r="YO101" s="4"/>
      <c r="YP101" s="4"/>
      <c r="YQ101" s="4"/>
      <c r="YR101" s="4"/>
      <c r="YS101" s="4"/>
      <c r="YT101" s="4"/>
      <c r="YU101" s="4"/>
      <c r="YV101" s="4"/>
      <c r="YW101" s="4"/>
      <c r="YX101" s="4"/>
      <c r="YY101" s="4"/>
      <c r="YZ101" s="4"/>
      <c r="ZA101" s="4"/>
      <c r="ZB101" s="4"/>
      <c r="ZC101" s="4"/>
      <c r="ZD101" s="4"/>
      <c r="ZE101" s="4"/>
      <c r="ZF101" s="4"/>
      <c r="ZG101" s="4"/>
      <c r="ZH101" s="4"/>
      <c r="ZI101" s="4"/>
      <c r="ZJ101" s="4"/>
      <c r="ZK101" s="4"/>
      <c r="ZL101" s="4"/>
      <c r="ZM101" s="4"/>
      <c r="ZN101" s="4"/>
      <c r="ZO101" s="4"/>
      <c r="ZP101" s="4"/>
      <c r="ZQ101" s="4"/>
      <c r="ZR101" s="4"/>
      <c r="ZS101" s="4"/>
      <c r="ZT101" s="4"/>
      <c r="ZU101" s="4"/>
      <c r="ZV101" s="4"/>
      <c r="ZW101" s="4"/>
      <c r="ZX101" s="4"/>
      <c r="ZY101" s="4"/>
      <c r="ZZ101" s="4"/>
      <c r="AAA101" s="4"/>
      <c r="AAB101" s="4"/>
      <c r="AAC101" s="4"/>
      <c r="AAD101" s="4"/>
      <c r="AAE101" s="4"/>
      <c r="AAF101" s="4"/>
      <c r="AAG101" s="4"/>
      <c r="AAH101" s="4"/>
      <c r="AAI101" s="4"/>
      <c r="AAJ101" s="4"/>
      <c r="AAK101" s="4"/>
      <c r="AAL101" s="4"/>
      <c r="AAM101" s="4"/>
      <c r="AAN101" s="4"/>
      <c r="AAO101" s="4"/>
      <c r="AAP101" s="4"/>
      <c r="AAQ101" s="4"/>
      <c r="AAR101" s="4"/>
      <c r="AAS101" s="4"/>
      <c r="AAT101" s="4"/>
      <c r="AAU101" s="4"/>
      <c r="AAV101" s="4"/>
      <c r="AAW101" s="4"/>
      <c r="AAX101" s="4"/>
      <c r="AAY101" s="4"/>
      <c r="AAZ101" s="4"/>
      <c r="ABA101" s="4"/>
      <c r="ABB101" s="4"/>
      <c r="ABC101" s="4"/>
      <c r="ABD101" s="4"/>
      <c r="ABE101" s="4"/>
      <c r="ABF101" s="4"/>
      <c r="ABG101" s="4"/>
      <c r="ABH101" s="4"/>
      <c r="ABI101" s="4"/>
      <c r="ABJ101" s="4"/>
      <c r="ABK101" s="4"/>
      <c r="ABL101" s="4"/>
      <c r="ABM101" s="4"/>
      <c r="ABN101" s="4"/>
      <c r="ABO101" s="4"/>
      <c r="ABP101" s="4"/>
      <c r="ABQ101" s="4"/>
      <c r="ABR101" s="4"/>
      <c r="ABS101" s="4"/>
      <c r="ABT101" s="4"/>
      <c r="ABU101" s="4"/>
      <c r="ABV101" s="4"/>
      <c r="ABW101" s="4"/>
      <c r="ABX101" s="4"/>
      <c r="ABY101" s="4"/>
      <c r="ABZ101" s="4"/>
      <c r="ACA101" s="4"/>
      <c r="ACB101" s="4"/>
      <c r="ACC101" s="4"/>
      <c r="ACD101" s="4"/>
      <c r="ACE101" s="4"/>
      <c r="ACF101" s="4"/>
      <c r="ACG101" s="4"/>
    </row>
    <row r="102" spans="1:761" ht="14.25" customHeight="1" x14ac:dyDescent="0.2">
      <c r="D102" s="27" t="s">
        <v>6</v>
      </c>
      <c r="E102" s="28" t="s">
        <v>87</v>
      </c>
      <c r="F102" s="41">
        <f t="shared" si="16"/>
        <v>46.6</v>
      </c>
      <c r="G102" s="42">
        <f t="shared" si="17"/>
        <v>3</v>
      </c>
      <c r="H102" s="43">
        <f t="shared" si="22"/>
        <v>15.533333333333333</v>
      </c>
      <c r="I102" s="44">
        <f t="shared" si="18"/>
        <v>0</v>
      </c>
      <c r="J102" s="45">
        <f t="shared" ref="J102:J133" si="24">COUNTIF(L102:RO102,"42")</f>
        <v>0</v>
      </c>
      <c r="K102" s="46">
        <f t="shared" si="20"/>
        <v>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>
        <v>21</v>
      </c>
      <c r="W102" s="10"/>
      <c r="X102" s="10"/>
      <c r="Y102" s="10"/>
      <c r="Z102" s="10">
        <v>12</v>
      </c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>
        <v>13.6</v>
      </c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83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  <c r="QR102" s="30"/>
      <c r="QS102" s="30"/>
      <c r="QT102" s="30"/>
      <c r="QU102" s="30"/>
      <c r="QV102" s="30"/>
      <c r="QW102" s="30"/>
      <c r="QX102" s="30"/>
      <c r="QY102" s="30"/>
      <c r="QZ102" s="30"/>
      <c r="RA102" s="30"/>
      <c r="RB102" s="30"/>
      <c r="RC102" s="30"/>
      <c r="RD102" s="30"/>
      <c r="RE102" s="30"/>
      <c r="RF102" s="30"/>
      <c r="RG102" s="30"/>
      <c r="RH102" s="30"/>
      <c r="RI102" s="30"/>
      <c r="RJ102" s="30"/>
      <c r="RK102" s="30"/>
      <c r="RL102" s="30"/>
      <c r="RM102" s="30"/>
      <c r="RN102" s="30"/>
      <c r="RO102" s="30"/>
      <c r="RP102" s="30"/>
      <c r="RQ102" s="30"/>
      <c r="RR102" s="30"/>
      <c r="RS102" s="30"/>
      <c r="RT102" s="30"/>
      <c r="RU102" s="30"/>
      <c r="RV102" s="30"/>
      <c r="RW102" s="30"/>
      <c r="RX102" s="30"/>
      <c r="RY102" s="30"/>
      <c r="RZ102" s="30"/>
      <c r="SA102" s="30"/>
      <c r="SB102" s="30"/>
      <c r="SC102" s="30"/>
      <c r="SD102" s="30"/>
      <c r="SE102" s="30"/>
      <c r="SF102" s="30"/>
      <c r="SG102" s="30"/>
      <c r="SH102" s="30"/>
      <c r="SI102" s="30"/>
      <c r="SJ102" s="30"/>
      <c r="SK102" s="30"/>
      <c r="SL102" s="30"/>
      <c r="SM102" s="30"/>
      <c r="SN102" s="30"/>
      <c r="SO102" s="30"/>
      <c r="SP102" s="30"/>
      <c r="SQ102" s="30"/>
      <c r="SR102" s="30"/>
      <c r="SS102" s="30"/>
      <c r="ST102" s="30"/>
      <c r="SU102" s="30"/>
      <c r="SV102" s="30"/>
      <c r="SW102" s="30"/>
      <c r="SX102" s="30"/>
      <c r="SY102" s="30"/>
      <c r="SZ102" s="30"/>
      <c r="TA102" s="30"/>
      <c r="TB102" s="30"/>
      <c r="TC102" s="30"/>
      <c r="TD102" s="30"/>
      <c r="TE102" s="30"/>
      <c r="TF102" s="30"/>
      <c r="TG102" s="30"/>
      <c r="TH102" s="30"/>
      <c r="TI102" s="30"/>
      <c r="TJ102" s="30"/>
      <c r="TK102" s="30"/>
      <c r="TL102" s="30"/>
      <c r="TM102" s="30"/>
      <c r="TN102" s="30"/>
      <c r="TO102" s="30"/>
      <c r="TP102" s="30"/>
      <c r="TQ102" s="30"/>
      <c r="TR102" s="30"/>
      <c r="TS102" s="30"/>
      <c r="TT102" s="30"/>
      <c r="TU102" s="30"/>
      <c r="TV102" s="30"/>
      <c r="TW102" s="30"/>
      <c r="TX102" s="30"/>
      <c r="TY102" s="30"/>
      <c r="TZ102" s="30"/>
      <c r="UA102" s="30"/>
      <c r="UB102" s="30"/>
      <c r="UC102" s="30"/>
      <c r="UD102" s="30"/>
      <c r="UE102" s="30"/>
      <c r="UF102" s="30"/>
      <c r="UG102" s="30"/>
      <c r="UH102" s="30"/>
      <c r="UI102" s="30"/>
      <c r="UJ102" s="30"/>
      <c r="UK102" s="30"/>
      <c r="UL102" s="30"/>
      <c r="UM102" s="30"/>
      <c r="UN102" s="30"/>
      <c r="UO102" s="30"/>
      <c r="UP102" s="30"/>
      <c r="UQ102" s="30"/>
      <c r="UR102" s="30"/>
      <c r="US102" s="30"/>
      <c r="UT102" s="30"/>
      <c r="UU102" s="30"/>
      <c r="UV102" s="30"/>
      <c r="UW102" s="30"/>
      <c r="UX102" s="30"/>
      <c r="UY102" s="30"/>
      <c r="UZ102" s="30"/>
      <c r="VA102" s="30"/>
      <c r="VB102" s="30"/>
      <c r="VC102" s="30"/>
      <c r="VD102" s="30"/>
      <c r="VE102" s="30"/>
      <c r="VF102" s="30"/>
      <c r="VG102" s="30"/>
      <c r="VH102" s="30"/>
      <c r="VI102" s="30"/>
      <c r="VJ102" s="30"/>
      <c r="VK102" s="30"/>
      <c r="VL102" s="30"/>
      <c r="VM102" s="30"/>
      <c r="VN102" s="30"/>
      <c r="VO102" s="30"/>
      <c r="VP102" s="30"/>
      <c r="VQ102" s="30"/>
      <c r="VR102" s="30"/>
      <c r="VS102" s="30"/>
      <c r="VT102" s="30"/>
      <c r="VU102" s="30"/>
      <c r="VV102" s="30"/>
      <c r="VW102" s="30"/>
      <c r="VX102" s="30"/>
      <c r="VY102" s="30"/>
      <c r="VZ102" s="30"/>
      <c r="WA102" s="30"/>
      <c r="WB102" s="30"/>
      <c r="WC102" s="30"/>
      <c r="WD102" s="30"/>
      <c r="WE102" s="30"/>
      <c r="WF102" s="30"/>
      <c r="WG102" s="30"/>
      <c r="WH102" s="4"/>
      <c r="WI102" s="4"/>
      <c r="WJ102" s="4"/>
      <c r="WK102" s="4"/>
      <c r="WL102" s="4"/>
      <c r="WM102" s="4"/>
      <c r="WN102" s="4"/>
      <c r="WO102" s="4"/>
      <c r="WP102" s="4"/>
      <c r="WQ102" s="4"/>
      <c r="WR102" s="4"/>
      <c r="WS102" s="4"/>
      <c r="WT102" s="4"/>
      <c r="WU102" s="4"/>
      <c r="WV102" s="4"/>
      <c r="WW102" s="4"/>
      <c r="WX102" s="4"/>
      <c r="WY102" s="4"/>
      <c r="WZ102" s="4"/>
      <c r="XA102" s="4"/>
      <c r="XB102" s="4"/>
      <c r="XC102" s="4"/>
      <c r="XD102" s="4"/>
      <c r="XE102" s="4"/>
      <c r="XF102" s="4"/>
      <c r="XG102" s="4"/>
      <c r="XH102" s="4"/>
      <c r="XI102" s="4"/>
      <c r="XJ102" s="4"/>
      <c r="XK102" s="4"/>
      <c r="XL102" s="4"/>
      <c r="XM102" s="4"/>
      <c r="XN102" s="4"/>
      <c r="XO102" s="4"/>
      <c r="XP102" s="4"/>
      <c r="XQ102" s="4"/>
      <c r="XR102" s="4"/>
      <c r="XS102" s="4"/>
      <c r="XT102" s="4"/>
      <c r="XU102" s="4"/>
      <c r="XV102" s="4"/>
      <c r="XW102" s="4"/>
      <c r="XX102" s="4"/>
      <c r="XY102" s="4"/>
      <c r="XZ102" s="4"/>
      <c r="YA102" s="4"/>
      <c r="YB102" s="4"/>
      <c r="YC102" s="4"/>
      <c r="YD102" s="4"/>
      <c r="YE102" s="4"/>
      <c r="YF102" s="4"/>
      <c r="YG102" s="4"/>
      <c r="YH102" s="4"/>
      <c r="YI102" s="4"/>
      <c r="YJ102" s="4"/>
      <c r="YK102" s="4"/>
      <c r="YL102" s="4"/>
      <c r="YM102" s="4"/>
      <c r="YN102" s="4"/>
      <c r="YO102" s="4"/>
      <c r="YP102" s="4"/>
      <c r="YQ102" s="4"/>
      <c r="YR102" s="4"/>
      <c r="YS102" s="4"/>
      <c r="YT102" s="4"/>
      <c r="YU102" s="4"/>
      <c r="YV102" s="4"/>
      <c r="YW102" s="4"/>
      <c r="YX102" s="4"/>
      <c r="YY102" s="4"/>
      <c r="YZ102" s="4"/>
      <c r="ZA102" s="4"/>
      <c r="ZB102" s="4"/>
      <c r="ZC102" s="4"/>
      <c r="ZD102" s="4"/>
      <c r="ZE102" s="4"/>
      <c r="ZF102" s="4"/>
      <c r="ZG102" s="4"/>
      <c r="ZH102" s="4"/>
      <c r="ZI102" s="4"/>
      <c r="ZJ102" s="4"/>
      <c r="ZK102" s="4"/>
      <c r="ZL102" s="4"/>
      <c r="ZM102" s="4"/>
      <c r="ZN102" s="4"/>
      <c r="ZO102" s="4"/>
      <c r="ZP102" s="4"/>
      <c r="ZQ102" s="4"/>
      <c r="ZR102" s="4"/>
      <c r="ZS102" s="4"/>
      <c r="ZT102" s="4"/>
      <c r="ZU102" s="4"/>
      <c r="ZV102" s="4"/>
      <c r="ZW102" s="4"/>
      <c r="ZX102" s="4"/>
      <c r="ZY102" s="4"/>
      <c r="ZZ102" s="4"/>
      <c r="AAA102" s="4"/>
      <c r="AAB102" s="4"/>
      <c r="AAC102" s="4"/>
      <c r="AAD102" s="4"/>
      <c r="AAE102" s="4"/>
      <c r="AAF102" s="4"/>
      <c r="AAG102" s="4"/>
      <c r="AAH102" s="4"/>
      <c r="AAI102" s="4"/>
      <c r="AAJ102" s="4"/>
      <c r="AAK102" s="4"/>
      <c r="AAL102" s="4"/>
      <c r="AAM102" s="4"/>
      <c r="AAN102" s="4"/>
      <c r="AAO102" s="4"/>
      <c r="AAP102" s="4"/>
      <c r="AAQ102" s="4"/>
      <c r="AAR102" s="4"/>
      <c r="AAS102" s="4"/>
      <c r="AAT102" s="4"/>
      <c r="AAU102" s="4"/>
      <c r="AAV102" s="4"/>
      <c r="AAW102" s="4"/>
      <c r="AAX102" s="4"/>
      <c r="AAY102" s="4"/>
      <c r="AAZ102" s="4"/>
      <c r="ABA102" s="4"/>
      <c r="ABB102" s="4"/>
      <c r="ABC102" s="4"/>
      <c r="ABD102" s="4"/>
      <c r="ABE102" s="4"/>
      <c r="ABF102" s="4"/>
      <c r="ABG102" s="4"/>
      <c r="ABH102" s="4"/>
      <c r="ABI102" s="4"/>
      <c r="ABJ102" s="4"/>
      <c r="ABK102" s="4"/>
      <c r="ABL102" s="4"/>
      <c r="ABM102" s="4"/>
      <c r="ABN102" s="4"/>
      <c r="ABO102" s="4"/>
      <c r="ABP102" s="4"/>
      <c r="ABQ102" s="4"/>
      <c r="ABR102" s="4"/>
      <c r="ABS102" s="4"/>
      <c r="ABT102" s="4"/>
      <c r="ABU102" s="4"/>
      <c r="ABV102" s="4"/>
      <c r="ABW102" s="4"/>
      <c r="ABX102" s="4"/>
      <c r="ABY102" s="4"/>
      <c r="ABZ102" s="4"/>
      <c r="ACA102" s="4"/>
      <c r="ACB102" s="4"/>
      <c r="ACC102" s="4"/>
      <c r="ACD102" s="4"/>
      <c r="ACE102" s="4"/>
      <c r="ACF102" s="4"/>
      <c r="ACG102" s="4"/>
    </row>
    <row r="103" spans="1:761" ht="14.25" customHeight="1" x14ac:dyDescent="0.2">
      <c r="A103" t="s">
        <v>55</v>
      </c>
      <c r="C103" s="52" t="s">
        <v>124</v>
      </c>
      <c r="D103" s="27" t="s">
        <v>55</v>
      </c>
      <c r="E103" s="28" t="s">
        <v>27</v>
      </c>
      <c r="F103" s="41">
        <f t="shared" si="16"/>
        <v>47</v>
      </c>
      <c r="G103" s="42">
        <f t="shared" si="17"/>
        <v>6</v>
      </c>
      <c r="H103" s="43">
        <f t="shared" si="22"/>
        <v>7.833333333333333</v>
      </c>
      <c r="I103" s="44">
        <f t="shared" si="18"/>
        <v>0</v>
      </c>
      <c r="J103" s="45">
        <f t="shared" si="24"/>
        <v>0</v>
      </c>
      <c r="K103" s="46">
        <f t="shared" si="20"/>
        <v>0</v>
      </c>
      <c r="L103" s="10"/>
      <c r="M103" s="10"/>
      <c r="N103" s="10"/>
      <c r="O103" s="10"/>
      <c r="P103" s="10">
        <v>15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>
        <v>10</v>
      </c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>
        <v>13</v>
      </c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>
        <v>2</v>
      </c>
      <c r="CL103" s="10" t="s">
        <v>56</v>
      </c>
      <c r="CM103" s="10">
        <v>2</v>
      </c>
      <c r="CN103" s="10"/>
      <c r="CO103" s="10"/>
      <c r="CP103" s="10"/>
      <c r="CQ103" s="10"/>
      <c r="CR103" s="10"/>
      <c r="CS103" s="10">
        <v>5</v>
      </c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83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34"/>
      <c r="FJ103" s="10"/>
      <c r="FK103" s="10"/>
      <c r="FL103" s="10"/>
      <c r="FM103" s="10"/>
      <c r="FN103" s="34"/>
      <c r="FO103" s="10"/>
      <c r="FP103" s="10"/>
      <c r="FQ103" s="10"/>
      <c r="FR103" s="10"/>
      <c r="FS103" s="10"/>
      <c r="FT103" s="10"/>
      <c r="FU103" s="34"/>
      <c r="FV103" s="34"/>
      <c r="FW103" s="10"/>
      <c r="FX103" s="34"/>
      <c r="FY103" s="34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  <c r="QR103" s="30"/>
      <c r="QS103" s="30"/>
      <c r="QT103" s="30"/>
      <c r="QU103" s="30"/>
      <c r="QV103" s="30"/>
      <c r="QW103" s="30"/>
      <c r="QX103" s="30"/>
      <c r="QY103" s="30"/>
      <c r="QZ103" s="30"/>
      <c r="RA103" s="30"/>
      <c r="RB103" s="30"/>
      <c r="RC103" s="30"/>
      <c r="RD103" s="30"/>
      <c r="RE103" s="30"/>
      <c r="RF103" s="30"/>
      <c r="RG103" s="30"/>
      <c r="RH103" s="30"/>
      <c r="RI103" s="30"/>
      <c r="RJ103" s="30"/>
      <c r="RK103" s="30"/>
      <c r="RL103" s="30"/>
      <c r="RM103" s="30"/>
      <c r="RN103" s="30"/>
      <c r="RO103" s="30"/>
      <c r="RP103" s="30"/>
      <c r="RQ103" s="30"/>
      <c r="RR103" s="30"/>
      <c r="RS103" s="30"/>
      <c r="RT103" s="30"/>
      <c r="RU103" s="30"/>
      <c r="RV103" s="30"/>
      <c r="RW103" s="30"/>
      <c r="RX103" s="30"/>
      <c r="RY103" s="30"/>
      <c r="RZ103" s="30"/>
      <c r="SA103" s="30"/>
      <c r="SB103" s="30"/>
      <c r="SC103" s="30"/>
      <c r="SD103" s="30"/>
      <c r="SE103" s="30"/>
      <c r="SF103" s="30"/>
      <c r="SG103" s="30"/>
      <c r="SH103" s="30"/>
      <c r="SI103" s="30"/>
      <c r="SJ103" s="30"/>
      <c r="SK103" s="30"/>
      <c r="SL103" s="30"/>
      <c r="SM103" s="30"/>
      <c r="SN103" s="30"/>
      <c r="SO103" s="30"/>
      <c r="SP103" s="30"/>
      <c r="SQ103" s="30"/>
      <c r="SR103" s="30"/>
      <c r="SS103" s="30"/>
      <c r="ST103" s="30"/>
      <c r="SU103" s="30"/>
      <c r="SV103" s="30"/>
      <c r="SW103" s="30"/>
      <c r="SX103" s="30"/>
      <c r="SY103" s="30"/>
      <c r="SZ103" s="30"/>
      <c r="TA103" s="30"/>
      <c r="TB103" s="30"/>
      <c r="TC103" s="30"/>
      <c r="TD103" s="30"/>
      <c r="TE103" s="30"/>
      <c r="TF103" s="30"/>
      <c r="TG103" s="30"/>
      <c r="TH103" s="30"/>
      <c r="TI103" s="30"/>
      <c r="TJ103" s="30"/>
      <c r="TK103" s="30"/>
      <c r="TL103" s="30"/>
      <c r="TM103" s="30"/>
      <c r="TN103" s="30"/>
      <c r="TO103" s="30"/>
      <c r="TP103" s="30"/>
      <c r="TQ103" s="30"/>
      <c r="TR103" s="30"/>
      <c r="TS103" s="30"/>
      <c r="TT103" s="30"/>
      <c r="TU103" s="30"/>
      <c r="TV103" s="30"/>
      <c r="TW103" s="30"/>
      <c r="TX103" s="30"/>
      <c r="TY103" s="30"/>
      <c r="TZ103" s="30"/>
      <c r="UA103" s="30"/>
      <c r="UB103" s="30"/>
      <c r="UC103" s="30"/>
      <c r="UD103" s="30"/>
      <c r="UE103" s="30"/>
      <c r="UF103" s="30"/>
      <c r="UG103" s="30"/>
      <c r="UH103" s="30"/>
      <c r="UI103" s="30"/>
      <c r="UJ103" s="30"/>
      <c r="UK103" s="30"/>
      <c r="UL103" s="30"/>
      <c r="UM103" s="30"/>
      <c r="UN103" s="30"/>
      <c r="UO103" s="30"/>
      <c r="UP103" s="30"/>
      <c r="UQ103" s="30"/>
      <c r="UR103" s="30"/>
      <c r="US103" s="30"/>
      <c r="UT103" s="30"/>
      <c r="UU103" s="30"/>
      <c r="UV103" s="30"/>
      <c r="UW103" s="30"/>
      <c r="UX103" s="30"/>
      <c r="UY103" s="30"/>
      <c r="UZ103" s="30"/>
      <c r="VA103" s="30"/>
      <c r="VB103" s="30"/>
      <c r="VC103" s="30"/>
      <c r="VD103" s="30"/>
      <c r="VE103" s="30"/>
      <c r="VF103" s="30"/>
      <c r="VG103" s="30"/>
      <c r="VH103" s="30"/>
      <c r="VI103" s="30"/>
      <c r="VJ103" s="30"/>
      <c r="VK103" s="30"/>
      <c r="VL103" s="30"/>
      <c r="VM103" s="30"/>
      <c r="VN103" s="30"/>
      <c r="VO103" s="30"/>
      <c r="VP103" s="30"/>
      <c r="VQ103" s="30"/>
      <c r="VR103" s="30"/>
      <c r="VS103" s="30"/>
      <c r="VT103" s="30"/>
      <c r="VU103" s="30"/>
      <c r="VV103" s="30"/>
      <c r="VW103" s="30"/>
      <c r="VX103" s="30"/>
      <c r="VY103" s="30"/>
      <c r="VZ103" s="30"/>
      <c r="WA103" s="30"/>
      <c r="WB103" s="30"/>
      <c r="WC103" s="30"/>
      <c r="WD103" s="30"/>
      <c r="WE103" s="30"/>
      <c r="WF103" s="30"/>
      <c r="WG103" s="30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  <c r="ABS103" s="4"/>
      <c r="ABT103" s="4"/>
      <c r="ABU103" s="4"/>
      <c r="ABV103" s="4"/>
      <c r="ABW103" s="4"/>
      <c r="ABX103" s="4"/>
      <c r="ABY103" s="4"/>
      <c r="ABZ103" s="4"/>
      <c r="ACA103" s="4"/>
      <c r="ACB103" s="4"/>
      <c r="ACC103" s="4"/>
      <c r="ACD103" s="4"/>
      <c r="ACE103" s="4"/>
      <c r="ACF103" s="4"/>
      <c r="ACG103" s="4"/>
    </row>
    <row r="104" spans="1:761" ht="14.25" customHeight="1" x14ac:dyDescent="0.2">
      <c r="C104" s="52"/>
      <c r="D104" s="27" t="s">
        <v>55</v>
      </c>
      <c r="E104" s="28" t="s">
        <v>228</v>
      </c>
      <c r="F104" s="41">
        <f t="shared" si="16"/>
        <v>160.6</v>
      </c>
      <c r="G104" s="42">
        <f t="shared" si="17"/>
        <v>5</v>
      </c>
      <c r="H104" s="43"/>
      <c r="I104" s="44">
        <f t="shared" si="18"/>
        <v>0</v>
      </c>
      <c r="J104" s="45">
        <f t="shared" si="24"/>
        <v>3</v>
      </c>
      <c r="K104" s="46">
        <f t="shared" si="20"/>
        <v>1</v>
      </c>
      <c r="L104" s="10"/>
      <c r="M104" s="10">
        <v>42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>
        <v>42</v>
      </c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>
        <v>13.6</v>
      </c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>
        <v>21</v>
      </c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>
        <v>42</v>
      </c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34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84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34"/>
      <c r="FF104" s="10"/>
      <c r="FG104" s="10"/>
      <c r="FH104" s="10"/>
      <c r="FI104" s="34"/>
      <c r="FJ104" s="10"/>
      <c r="FK104" s="10"/>
      <c r="FL104" s="10"/>
      <c r="FM104" s="10"/>
      <c r="FN104" s="34"/>
      <c r="FO104" s="10"/>
      <c r="FP104" s="10"/>
      <c r="FQ104" s="10"/>
      <c r="FR104" s="10"/>
      <c r="FS104" s="10"/>
      <c r="FT104" s="34"/>
      <c r="FU104" s="34"/>
      <c r="FV104" s="34"/>
      <c r="FW104" s="10"/>
      <c r="FX104" s="34"/>
      <c r="FY104" s="34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30"/>
      <c r="QA104" s="30"/>
      <c r="QB104" s="30"/>
      <c r="QC104" s="30"/>
      <c r="QD104" s="30"/>
      <c r="QE104" s="30"/>
      <c r="QF104" s="30"/>
      <c r="QG104" s="30"/>
      <c r="QH104" s="30"/>
      <c r="QI104" s="30"/>
      <c r="QJ104" s="30"/>
      <c r="QK104" s="30"/>
      <c r="QL104" s="30"/>
      <c r="QM104" s="30"/>
      <c r="QN104" s="30"/>
      <c r="QO104" s="30"/>
      <c r="QP104" s="30"/>
      <c r="QQ104" s="30"/>
      <c r="QR104" s="30"/>
      <c r="QS104" s="30"/>
      <c r="QT104" s="30"/>
      <c r="QU104" s="30"/>
      <c r="QV104" s="30"/>
      <c r="QW104" s="30"/>
      <c r="QX104" s="30"/>
      <c r="QY104" s="30"/>
      <c r="QZ104" s="30"/>
      <c r="RA104" s="30"/>
      <c r="RB104" s="30"/>
      <c r="RC104" s="30"/>
      <c r="RD104" s="30"/>
      <c r="RE104" s="30"/>
      <c r="RF104" s="30"/>
      <c r="RG104" s="30"/>
      <c r="RH104" s="30"/>
      <c r="RI104" s="30"/>
      <c r="RJ104" s="30"/>
      <c r="RK104" s="30"/>
      <c r="RL104" s="30"/>
      <c r="RM104" s="30"/>
      <c r="RN104" s="30"/>
      <c r="RO104" s="30"/>
      <c r="RP104" s="30"/>
      <c r="RQ104" s="30"/>
      <c r="RR104" s="30"/>
      <c r="RS104" s="30"/>
      <c r="RT104" s="30"/>
      <c r="RU104" s="30"/>
      <c r="RV104" s="30"/>
      <c r="RW104" s="30"/>
      <c r="RX104" s="30"/>
      <c r="RY104" s="30"/>
      <c r="RZ104" s="30"/>
      <c r="SA104" s="30"/>
      <c r="SB104" s="30"/>
      <c r="SC104" s="30"/>
      <c r="SD104" s="30"/>
      <c r="SE104" s="30"/>
      <c r="SF104" s="30"/>
      <c r="SG104" s="30"/>
      <c r="SH104" s="30"/>
      <c r="SI104" s="30"/>
      <c r="SJ104" s="30"/>
      <c r="SK104" s="30"/>
      <c r="SL104" s="30"/>
      <c r="SM104" s="30"/>
      <c r="SN104" s="30"/>
      <c r="SO104" s="30"/>
      <c r="SP104" s="30"/>
      <c r="SQ104" s="30"/>
      <c r="SR104" s="30"/>
      <c r="SS104" s="30"/>
      <c r="ST104" s="30"/>
      <c r="SU104" s="30"/>
      <c r="SV104" s="30"/>
      <c r="SW104" s="30"/>
      <c r="SX104" s="30"/>
      <c r="SY104" s="30"/>
      <c r="SZ104" s="30"/>
      <c r="TA104" s="30"/>
      <c r="TB104" s="30"/>
      <c r="TC104" s="30"/>
      <c r="TD104" s="30"/>
      <c r="TE104" s="30"/>
      <c r="TF104" s="30"/>
      <c r="TG104" s="30"/>
      <c r="TH104" s="30"/>
      <c r="TI104" s="30"/>
      <c r="TJ104" s="30"/>
      <c r="TK104" s="30"/>
      <c r="TL104" s="30"/>
      <c r="TM104" s="30"/>
      <c r="TN104" s="30"/>
      <c r="TO104" s="30"/>
      <c r="TP104" s="30"/>
      <c r="TQ104" s="30"/>
      <c r="TR104" s="30"/>
      <c r="TS104" s="30"/>
      <c r="TT104" s="30"/>
      <c r="TU104" s="30"/>
      <c r="TV104" s="30"/>
      <c r="TW104" s="30"/>
      <c r="TX104" s="30"/>
      <c r="TY104" s="30"/>
      <c r="TZ104" s="30"/>
      <c r="UA104" s="30"/>
      <c r="UB104" s="30"/>
      <c r="UC104" s="30"/>
      <c r="UD104" s="30"/>
      <c r="UE104" s="30"/>
      <c r="UF104" s="30"/>
      <c r="UG104" s="30"/>
      <c r="UH104" s="30"/>
      <c r="UI104" s="30"/>
      <c r="UJ104" s="30"/>
      <c r="UK104" s="30"/>
      <c r="UL104" s="30"/>
      <c r="UM104" s="30"/>
      <c r="UN104" s="30"/>
      <c r="UO104" s="30"/>
      <c r="UP104" s="30"/>
      <c r="UQ104" s="30"/>
      <c r="UR104" s="30"/>
      <c r="US104" s="30"/>
      <c r="UT104" s="30"/>
      <c r="UU104" s="30"/>
      <c r="UV104" s="30"/>
      <c r="UW104" s="30"/>
      <c r="UX104" s="30"/>
      <c r="UY104" s="30"/>
      <c r="UZ104" s="30"/>
      <c r="VA104" s="30"/>
      <c r="VB104" s="30"/>
      <c r="VC104" s="30"/>
      <c r="VD104" s="30"/>
      <c r="VE104" s="30"/>
      <c r="VF104" s="30"/>
      <c r="VG104" s="30"/>
      <c r="VH104" s="30"/>
      <c r="VI104" s="30"/>
      <c r="VJ104" s="30"/>
      <c r="VK104" s="30"/>
      <c r="VL104" s="30"/>
      <c r="VM104" s="30"/>
      <c r="VN104" s="30"/>
      <c r="VO104" s="30"/>
      <c r="VP104" s="30"/>
      <c r="VQ104" s="30"/>
      <c r="VR104" s="30"/>
      <c r="VS104" s="30"/>
      <c r="VT104" s="30"/>
      <c r="VU104" s="30"/>
      <c r="VV104" s="30"/>
      <c r="VW104" s="30"/>
      <c r="VX104" s="30"/>
      <c r="VY104" s="30"/>
      <c r="VZ104" s="30"/>
      <c r="WA104" s="30"/>
      <c r="WB104" s="30"/>
      <c r="WC104" s="30"/>
      <c r="WD104" s="30"/>
      <c r="WE104" s="30"/>
      <c r="WF104" s="30"/>
      <c r="WG104" s="30"/>
      <c r="WH104" s="4"/>
      <c r="WI104" s="4"/>
      <c r="WJ104" s="4"/>
      <c r="WK104" s="4"/>
      <c r="WL104" s="4"/>
      <c r="WM104" s="4"/>
      <c r="WN104" s="4"/>
      <c r="WO104" s="4"/>
      <c r="WP104" s="4"/>
      <c r="WQ104" s="4"/>
      <c r="WR104" s="4"/>
      <c r="WS104" s="4"/>
      <c r="WT104" s="4"/>
      <c r="WU104" s="4"/>
      <c r="WV104" s="4"/>
      <c r="WW104" s="4"/>
      <c r="WX104" s="4"/>
      <c r="WY104" s="4"/>
      <c r="WZ104" s="4"/>
      <c r="XA104" s="4"/>
      <c r="XB104" s="4"/>
      <c r="XC104" s="4"/>
      <c r="XD104" s="4"/>
      <c r="XE104" s="4"/>
      <c r="XF104" s="4"/>
      <c r="XG104" s="4"/>
      <c r="XH104" s="4"/>
      <c r="XI104" s="4"/>
      <c r="XJ104" s="4"/>
      <c r="XK104" s="4"/>
      <c r="XL104" s="4"/>
      <c r="XM104" s="4"/>
      <c r="XN104" s="4"/>
      <c r="XO104" s="4"/>
      <c r="XP104" s="4"/>
      <c r="XQ104" s="4"/>
      <c r="XR104" s="4"/>
      <c r="XS104" s="4"/>
      <c r="XT104" s="4"/>
      <c r="XU104" s="4"/>
      <c r="XV104" s="4"/>
      <c r="XW104" s="4"/>
      <c r="XX104" s="4"/>
      <c r="XY104" s="4"/>
      <c r="XZ104" s="4"/>
      <c r="YA104" s="4"/>
      <c r="YB104" s="4"/>
      <c r="YC104" s="4"/>
      <c r="YD104" s="4"/>
      <c r="YE104" s="4"/>
      <c r="YF104" s="4"/>
      <c r="YG104" s="4"/>
      <c r="YH104" s="4"/>
      <c r="YI104" s="4"/>
      <c r="YJ104" s="4"/>
      <c r="YK104" s="4"/>
      <c r="YL104" s="4"/>
      <c r="YM104" s="4"/>
      <c r="YN104" s="4"/>
      <c r="YO104" s="4"/>
      <c r="YP104" s="4"/>
      <c r="YQ104" s="4"/>
      <c r="YR104" s="4"/>
      <c r="YS104" s="4"/>
      <c r="YT104" s="4"/>
      <c r="YU104" s="4"/>
      <c r="YV104" s="4"/>
      <c r="YW104" s="4"/>
      <c r="YX104" s="4"/>
      <c r="YY104" s="4"/>
      <c r="YZ104" s="4"/>
      <c r="ZA104" s="4"/>
      <c r="ZB104" s="4"/>
      <c r="ZC104" s="4"/>
      <c r="ZD104" s="4"/>
      <c r="ZE104" s="4"/>
      <c r="ZF104" s="4"/>
      <c r="ZG104" s="4"/>
      <c r="ZH104" s="4"/>
      <c r="ZI104" s="4"/>
      <c r="ZJ104" s="4"/>
      <c r="ZK104" s="4"/>
      <c r="ZL104" s="4"/>
      <c r="ZM104" s="4"/>
      <c r="ZN104" s="4"/>
      <c r="ZO104" s="4"/>
      <c r="ZP104" s="4"/>
      <c r="ZQ104" s="4"/>
      <c r="ZR104" s="4"/>
      <c r="ZS104" s="4"/>
      <c r="ZT104" s="4"/>
      <c r="ZU104" s="4"/>
      <c r="ZV104" s="4"/>
      <c r="ZW104" s="4"/>
      <c r="ZX104" s="4"/>
      <c r="ZY104" s="4"/>
      <c r="ZZ104" s="4"/>
      <c r="AAA104" s="4"/>
      <c r="AAB104" s="4"/>
      <c r="AAC104" s="4"/>
      <c r="AAD104" s="4"/>
      <c r="AAE104" s="4"/>
      <c r="AAF104" s="4"/>
      <c r="AAG104" s="4"/>
      <c r="AAH104" s="4"/>
      <c r="AAI104" s="4"/>
      <c r="AAJ104" s="4"/>
      <c r="AAK104" s="4"/>
      <c r="AAL104" s="4"/>
      <c r="AAM104" s="4"/>
      <c r="AAN104" s="4"/>
      <c r="AAO104" s="4"/>
      <c r="AAP104" s="4"/>
      <c r="AAQ104" s="4"/>
      <c r="AAR104" s="4"/>
      <c r="AAS104" s="4"/>
      <c r="AAT104" s="4"/>
      <c r="AAU104" s="4"/>
      <c r="AAV104" s="4"/>
      <c r="AAW104" s="4"/>
      <c r="AAX104" s="4"/>
      <c r="AAY104" s="4"/>
      <c r="AAZ104" s="4"/>
      <c r="ABA104" s="4"/>
      <c r="ABB104" s="4"/>
      <c r="ABC104" s="4"/>
      <c r="ABD104" s="4"/>
      <c r="ABE104" s="4"/>
      <c r="ABF104" s="4"/>
      <c r="ABG104" s="4"/>
      <c r="ABH104" s="4"/>
      <c r="ABI104" s="4"/>
      <c r="ABJ104" s="4"/>
      <c r="ABK104" s="4"/>
      <c r="ABL104" s="4"/>
      <c r="ABM104" s="4"/>
      <c r="ABN104" s="4"/>
      <c r="ABO104" s="4"/>
      <c r="ABP104" s="4"/>
      <c r="ABQ104" s="4"/>
      <c r="ABR104" s="4"/>
      <c r="ABS104" s="4"/>
      <c r="ABT104" s="4"/>
      <c r="ABU104" s="4"/>
      <c r="ABV104" s="4"/>
      <c r="ABW104" s="4"/>
      <c r="ABX104" s="4"/>
      <c r="ABY104" s="4"/>
      <c r="ABZ104" s="4"/>
      <c r="ACA104" s="4"/>
      <c r="ACB104" s="4"/>
      <c r="ACC104" s="4"/>
      <c r="ACD104" s="4"/>
      <c r="ACE104" s="4"/>
      <c r="ACF104" s="4"/>
      <c r="ACG104" s="4"/>
    </row>
    <row r="105" spans="1:761" ht="14.25" customHeight="1" x14ac:dyDescent="0.2">
      <c r="A105" t="s">
        <v>55</v>
      </c>
      <c r="C105" s="52"/>
      <c r="D105" s="27" t="s">
        <v>55</v>
      </c>
      <c r="E105" s="28" t="s">
        <v>156</v>
      </c>
      <c r="F105" s="41">
        <f t="shared" si="16"/>
        <v>0</v>
      </c>
      <c r="G105" s="42">
        <f t="shared" si="17"/>
        <v>0</v>
      </c>
      <c r="H105" s="43"/>
      <c r="I105" s="44">
        <f t="shared" si="18"/>
        <v>0</v>
      </c>
      <c r="J105" s="45">
        <f t="shared" si="24"/>
        <v>0</v>
      </c>
      <c r="K105" s="46">
        <f t="shared" si="20"/>
        <v>0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34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84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34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34"/>
      <c r="FU105" s="34"/>
      <c r="FV105" s="34"/>
      <c r="FW105" s="10"/>
      <c r="FX105" s="34"/>
      <c r="FY105" s="34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30"/>
      <c r="QA105" s="30"/>
      <c r="QB105" s="30"/>
      <c r="QC105" s="30"/>
      <c r="QD105" s="30"/>
      <c r="QE105" s="30"/>
      <c r="QF105" s="30"/>
      <c r="QG105" s="30"/>
      <c r="QH105" s="30"/>
      <c r="QI105" s="30"/>
      <c r="QJ105" s="30"/>
      <c r="QK105" s="30"/>
      <c r="QL105" s="30"/>
      <c r="QM105" s="30"/>
      <c r="QN105" s="30"/>
      <c r="QO105" s="30"/>
      <c r="QP105" s="30"/>
      <c r="QQ105" s="30"/>
      <c r="QR105" s="30"/>
      <c r="QS105" s="30"/>
      <c r="QT105" s="30"/>
      <c r="QU105" s="30"/>
      <c r="QV105" s="30"/>
      <c r="QW105" s="30"/>
      <c r="QX105" s="30"/>
      <c r="QY105" s="30"/>
      <c r="QZ105" s="30"/>
      <c r="RA105" s="30"/>
      <c r="RB105" s="30"/>
      <c r="RC105" s="30"/>
      <c r="RD105" s="30"/>
      <c r="RE105" s="30"/>
      <c r="RF105" s="30"/>
      <c r="RG105" s="30"/>
      <c r="RH105" s="30"/>
      <c r="RI105" s="30"/>
      <c r="RJ105" s="30"/>
      <c r="RK105" s="30"/>
      <c r="RL105" s="30"/>
      <c r="RM105" s="30"/>
      <c r="RN105" s="30"/>
      <c r="RO105" s="30"/>
      <c r="RP105" s="30"/>
      <c r="RQ105" s="30"/>
      <c r="RR105" s="30"/>
      <c r="RS105" s="30"/>
      <c r="RT105" s="30"/>
      <c r="RU105" s="30"/>
      <c r="RV105" s="30"/>
      <c r="RW105" s="30"/>
      <c r="RX105" s="30"/>
      <c r="RY105" s="30"/>
      <c r="RZ105" s="30"/>
      <c r="SA105" s="30"/>
      <c r="SB105" s="30"/>
      <c r="SC105" s="30"/>
      <c r="SD105" s="30"/>
      <c r="SE105" s="30"/>
      <c r="SF105" s="30"/>
      <c r="SG105" s="30"/>
      <c r="SH105" s="30"/>
      <c r="SI105" s="30"/>
      <c r="SJ105" s="30"/>
      <c r="SK105" s="30"/>
      <c r="SL105" s="30"/>
      <c r="SM105" s="30"/>
      <c r="SN105" s="30"/>
      <c r="SO105" s="30"/>
      <c r="SP105" s="30"/>
      <c r="SQ105" s="30"/>
      <c r="SR105" s="30"/>
      <c r="SS105" s="30"/>
      <c r="ST105" s="30"/>
      <c r="SU105" s="30"/>
      <c r="SV105" s="30"/>
      <c r="SW105" s="30"/>
      <c r="SX105" s="30"/>
      <c r="SY105" s="30"/>
      <c r="SZ105" s="30"/>
      <c r="TA105" s="30"/>
      <c r="TB105" s="30"/>
      <c r="TC105" s="30"/>
      <c r="TD105" s="30"/>
      <c r="TE105" s="30"/>
      <c r="TF105" s="30"/>
      <c r="TG105" s="30"/>
      <c r="TH105" s="30"/>
      <c r="TI105" s="30"/>
      <c r="TJ105" s="30"/>
      <c r="TK105" s="30"/>
      <c r="TL105" s="30"/>
      <c r="TM105" s="30"/>
      <c r="TN105" s="30"/>
      <c r="TO105" s="30"/>
      <c r="TP105" s="30"/>
      <c r="TQ105" s="30"/>
      <c r="TR105" s="30"/>
      <c r="TS105" s="30"/>
      <c r="TT105" s="30"/>
      <c r="TU105" s="30"/>
      <c r="TV105" s="30"/>
      <c r="TW105" s="30"/>
      <c r="TX105" s="30"/>
      <c r="TY105" s="30"/>
      <c r="TZ105" s="30"/>
      <c r="UA105" s="30"/>
      <c r="UB105" s="30"/>
      <c r="UC105" s="30"/>
      <c r="UD105" s="30"/>
      <c r="UE105" s="30"/>
      <c r="UF105" s="30"/>
      <c r="UG105" s="30"/>
      <c r="UH105" s="30"/>
      <c r="UI105" s="30"/>
      <c r="UJ105" s="30"/>
      <c r="UK105" s="30"/>
      <c r="UL105" s="30"/>
      <c r="UM105" s="30"/>
      <c r="UN105" s="30"/>
      <c r="UO105" s="30"/>
      <c r="UP105" s="30"/>
      <c r="UQ105" s="30"/>
      <c r="UR105" s="30"/>
      <c r="US105" s="30"/>
      <c r="UT105" s="30"/>
      <c r="UU105" s="30"/>
      <c r="UV105" s="30"/>
      <c r="UW105" s="30"/>
      <c r="UX105" s="30"/>
      <c r="UY105" s="30"/>
      <c r="UZ105" s="30"/>
      <c r="VA105" s="30"/>
      <c r="VB105" s="30"/>
      <c r="VC105" s="30"/>
      <c r="VD105" s="30"/>
      <c r="VE105" s="30"/>
      <c r="VF105" s="30"/>
      <c r="VG105" s="30"/>
      <c r="VH105" s="30"/>
      <c r="VI105" s="30"/>
      <c r="VJ105" s="30"/>
      <c r="VK105" s="30"/>
      <c r="VL105" s="30"/>
      <c r="VM105" s="30"/>
      <c r="VN105" s="30"/>
      <c r="VO105" s="30"/>
      <c r="VP105" s="30"/>
      <c r="VQ105" s="30"/>
      <c r="VR105" s="30"/>
      <c r="VS105" s="30"/>
      <c r="VT105" s="30"/>
      <c r="VU105" s="30"/>
      <c r="VV105" s="30"/>
      <c r="VW105" s="30"/>
      <c r="VX105" s="30"/>
      <c r="VY105" s="30"/>
      <c r="VZ105" s="30"/>
      <c r="WA105" s="30"/>
      <c r="WB105" s="30"/>
      <c r="WC105" s="30"/>
      <c r="WD105" s="30"/>
      <c r="WE105" s="30"/>
      <c r="WF105" s="30"/>
      <c r="WG105" s="30"/>
      <c r="WH105" s="4"/>
      <c r="WI105" s="4"/>
      <c r="WJ105" s="4"/>
      <c r="WK105" s="4"/>
      <c r="WL105" s="4"/>
      <c r="WM105" s="4"/>
      <c r="WN105" s="4"/>
      <c r="WO105" s="4"/>
      <c r="WP105" s="4"/>
      <c r="WQ105" s="4"/>
      <c r="WR105" s="4"/>
      <c r="WS105" s="4"/>
      <c r="WT105" s="4"/>
      <c r="WU105" s="4"/>
      <c r="WV105" s="4"/>
      <c r="WW105" s="4"/>
      <c r="WX105" s="4"/>
      <c r="WY105" s="4"/>
      <c r="WZ105" s="4"/>
      <c r="XA105" s="4"/>
      <c r="XB105" s="4"/>
      <c r="XC105" s="4"/>
      <c r="XD105" s="4"/>
      <c r="XE105" s="4"/>
      <c r="XF105" s="4"/>
      <c r="XG105" s="4"/>
      <c r="XH105" s="4"/>
      <c r="XI105" s="4"/>
      <c r="XJ105" s="4"/>
      <c r="XK105" s="4"/>
      <c r="XL105" s="4"/>
      <c r="XM105" s="4"/>
      <c r="XN105" s="4"/>
      <c r="XO105" s="4"/>
      <c r="XP105" s="4"/>
      <c r="XQ105" s="4"/>
      <c r="XR105" s="4"/>
      <c r="XS105" s="4"/>
      <c r="XT105" s="4"/>
      <c r="XU105" s="4"/>
      <c r="XV105" s="4"/>
      <c r="XW105" s="4"/>
      <c r="XX105" s="4"/>
      <c r="XY105" s="4"/>
      <c r="XZ105" s="4"/>
      <c r="YA105" s="4"/>
      <c r="YB105" s="4"/>
      <c r="YC105" s="4"/>
      <c r="YD105" s="4"/>
      <c r="YE105" s="4"/>
      <c r="YF105" s="4"/>
      <c r="YG105" s="4"/>
      <c r="YH105" s="4"/>
      <c r="YI105" s="4"/>
      <c r="YJ105" s="4"/>
      <c r="YK105" s="4"/>
      <c r="YL105" s="4"/>
      <c r="YM105" s="4"/>
      <c r="YN105" s="4"/>
      <c r="YO105" s="4"/>
      <c r="YP105" s="4"/>
      <c r="YQ105" s="4"/>
      <c r="YR105" s="4"/>
      <c r="YS105" s="4"/>
      <c r="YT105" s="4"/>
      <c r="YU105" s="4"/>
      <c r="YV105" s="4"/>
      <c r="YW105" s="4"/>
      <c r="YX105" s="4"/>
      <c r="YY105" s="4"/>
      <c r="YZ105" s="4"/>
      <c r="ZA105" s="4"/>
      <c r="ZB105" s="4"/>
      <c r="ZC105" s="4"/>
      <c r="ZD105" s="4"/>
      <c r="ZE105" s="4"/>
      <c r="ZF105" s="4"/>
      <c r="ZG105" s="4"/>
      <c r="ZH105" s="4"/>
      <c r="ZI105" s="4"/>
      <c r="ZJ105" s="4"/>
      <c r="ZK105" s="4"/>
      <c r="ZL105" s="4"/>
      <c r="ZM105" s="4"/>
      <c r="ZN105" s="4"/>
      <c r="ZO105" s="4"/>
      <c r="ZP105" s="4"/>
      <c r="ZQ105" s="4"/>
      <c r="ZR105" s="4"/>
      <c r="ZS105" s="4"/>
      <c r="ZT105" s="4"/>
      <c r="ZU105" s="4"/>
      <c r="ZV105" s="4"/>
      <c r="ZW105" s="4"/>
      <c r="ZX105" s="4"/>
      <c r="ZY105" s="4"/>
      <c r="ZZ105" s="4"/>
      <c r="AAA105" s="4"/>
      <c r="AAB105" s="4"/>
      <c r="AAC105" s="4"/>
      <c r="AAD105" s="4"/>
      <c r="AAE105" s="4"/>
      <c r="AAF105" s="4"/>
      <c r="AAG105" s="4"/>
      <c r="AAH105" s="4"/>
      <c r="AAI105" s="4"/>
      <c r="AAJ105" s="4"/>
      <c r="AAK105" s="4"/>
      <c r="AAL105" s="4"/>
      <c r="AAM105" s="4"/>
      <c r="AAN105" s="4"/>
      <c r="AAO105" s="4"/>
      <c r="AAP105" s="4"/>
      <c r="AAQ105" s="4"/>
      <c r="AAR105" s="4"/>
      <c r="AAS105" s="4"/>
      <c r="AAT105" s="4"/>
      <c r="AAU105" s="4"/>
      <c r="AAV105" s="4"/>
      <c r="AAW105" s="4"/>
      <c r="AAX105" s="4"/>
      <c r="AAY105" s="4"/>
      <c r="AAZ105" s="4"/>
      <c r="ABA105" s="4"/>
      <c r="ABB105" s="4"/>
      <c r="ABC105" s="4"/>
      <c r="ABD105" s="4"/>
      <c r="ABE105" s="4"/>
      <c r="ABF105" s="4"/>
      <c r="ABG105" s="4"/>
      <c r="ABH105" s="4"/>
      <c r="ABI105" s="4"/>
      <c r="ABJ105" s="4"/>
      <c r="ABK105" s="4"/>
      <c r="ABL105" s="4"/>
      <c r="ABM105" s="4"/>
      <c r="ABN105" s="4"/>
      <c r="ABO105" s="4"/>
      <c r="ABP105" s="4"/>
      <c r="ABQ105" s="4"/>
      <c r="ABR105" s="4"/>
      <c r="ABS105" s="4"/>
      <c r="ABT105" s="4"/>
      <c r="ABU105" s="4"/>
      <c r="ABV105" s="4"/>
      <c r="ABW105" s="4"/>
      <c r="ABX105" s="4"/>
      <c r="ABY105" s="4"/>
      <c r="ABZ105" s="4"/>
      <c r="ACA105" s="4"/>
      <c r="ACB105" s="4"/>
      <c r="ACC105" s="4"/>
      <c r="ACD105" s="4"/>
      <c r="ACE105" s="4"/>
      <c r="ACF105" s="4"/>
      <c r="ACG105" s="4"/>
    </row>
    <row r="106" spans="1:761" ht="14.25" customHeight="1" x14ac:dyDescent="0.2">
      <c r="C106" s="52"/>
      <c r="D106" s="27" t="s">
        <v>181</v>
      </c>
      <c r="E106" s="28" t="s">
        <v>182</v>
      </c>
      <c r="F106" s="41">
        <f t="shared" si="16"/>
        <v>0</v>
      </c>
      <c r="G106" s="42">
        <f t="shared" si="17"/>
        <v>0</v>
      </c>
      <c r="H106" s="43"/>
      <c r="I106" s="44">
        <f t="shared" si="18"/>
        <v>0</v>
      </c>
      <c r="J106" s="45">
        <f t="shared" si="24"/>
        <v>0</v>
      </c>
      <c r="K106" s="46">
        <f t="shared" si="20"/>
        <v>0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34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84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34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34"/>
      <c r="FU106" s="34"/>
      <c r="FV106" s="34"/>
      <c r="FW106" s="10"/>
      <c r="FX106" s="34"/>
      <c r="FY106" s="34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  <c r="QR106" s="30"/>
      <c r="QS106" s="30"/>
      <c r="QT106" s="30"/>
      <c r="QU106" s="30"/>
      <c r="QV106" s="30"/>
      <c r="QW106" s="30"/>
      <c r="QX106" s="30"/>
      <c r="QY106" s="30"/>
      <c r="QZ106" s="30"/>
      <c r="RA106" s="30"/>
      <c r="RB106" s="30"/>
      <c r="RC106" s="30"/>
      <c r="RD106" s="30"/>
      <c r="RE106" s="30"/>
      <c r="RF106" s="30"/>
      <c r="RG106" s="30"/>
      <c r="RH106" s="30"/>
      <c r="RI106" s="30"/>
      <c r="RJ106" s="30"/>
      <c r="RK106" s="30"/>
      <c r="RL106" s="30"/>
      <c r="RM106" s="30"/>
      <c r="RN106" s="30"/>
      <c r="RO106" s="30"/>
      <c r="RP106" s="30"/>
      <c r="RQ106" s="30"/>
      <c r="RR106" s="30"/>
      <c r="RS106" s="30"/>
      <c r="RT106" s="30"/>
      <c r="RU106" s="30"/>
      <c r="RV106" s="30"/>
      <c r="RW106" s="30"/>
      <c r="RX106" s="30"/>
      <c r="RY106" s="30"/>
      <c r="RZ106" s="30"/>
      <c r="SA106" s="30"/>
      <c r="SB106" s="30"/>
      <c r="SC106" s="30"/>
      <c r="SD106" s="30"/>
      <c r="SE106" s="30"/>
      <c r="SF106" s="30"/>
      <c r="SG106" s="30"/>
      <c r="SH106" s="30"/>
      <c r="SI106" s="30"/>
      <c r="SJ106" s="30"/>
      <c r="SK106" s="30"/>
      <c r="SL106" s="30"/>
      <c r="SM106" s="30"/>
      <c r="SN106" s="30"/>
      <c r="SO106" s="30"/>
      <c r="SP106" s="30"/>
      <c r="SQ106" s="30"/>
      <c r="SR106" s="30"/>
      <c r="SS106" s="30"/>
      <c r="ST106" s="30"/>
      <c r="SU106" s="30"/>
      <c r="SV106" s="30"/>
      <c r="SW106" s="30"/>
      <c r="SX106" s="30"/>
      <c r="SY106" s="30"/>
      <c r="SZ106" s="30"/>
      <c r="TA106" s="30"/>
      <c r="TB106" s="30"/>
      <c r="TC106" s="30"/>
      <c r="TD106" s="30"/>
      <c r="TE106" s="30"/>
      <c r="TF106" s="30"/>
      <c r="TG106" s="30"/>
      <c r="TH106" s="30"/>
      <c r="TI106" s="30"/>
      <c r="TJ106" s="30"/>
      <c r="TK106" s="30"/>
      <c r="TL106" s="30"/>
      <c r="TM106" s="30"/>
      <c r="TN106" s="30"/>
      <c r="TO106" s="30"/>
      <c r="TP106" s="30"/>
      <c r="TQ106" s="30"/>
      <c r="TR106" s="30"/>
      <c r="TS106" s="30"/>
      <c r="TT106" s="30"/>
      <c r="TU106" s="30"/>
      <c r="TV106" s="30"/>
      <c r="TW106" s="30"/>
      <c r="TX106" s="30"/>
      <c r="TY106" s="30"/>
      <c r="TZ106" s="30"/>
      <c r="UA106" s="30"/>
      <c r="UB106" s="30"/>
      <c r="UC106" s="30"/>
      <c r="UD106" s="30"/>
      <c r="UE106" s="30"/>
      <c r="UF106" s="30"/>
      <c r="UG106" s="30"/>
      <c r="UH106" s="30"/>
      <c r="UI106" s="30"/>
      <c r="UJ106" s="30"/>
      <c r="UK106" s="30"/>
      <c r="UL106" s="30"/>
      <c r="UM106" s="30"/>
      <c r="UN106" s="30"/>
      <c r="UO106" s="30"/>
      <c r="UP106" s="30"/>
      <c r="UQ106" s="30"/>
      <c r="UR106" s="30"/>
      <c r="US106" s="30"/>
      <c r="UT106" s="30"/>
      <c r="UU106" s="30"/>
      <c r="UV106" s="30"/>
      <c r="UW106" s="30"/>
      <c r="UX106" s="30"/>
      <c r="UY106" s="30"/>
      <c r="UZ106" s="30"/>
      <c r="VA106" s="30"/>
      <c r="VB106" s="30"/>
      <c r="VC106" s="30"/>
      <c r="VD106" s="30"/>
      <c r="VE106" s="30"/>
      <c r="VF106" s="30"/>
      <c r="VG106" s="30"/>
      <c r="VH106" s="30"/>
      <c r="VI106" s="30"/>
      <c r="VJ106" s="30"/>
      <c r="VK106" s="30"/>
      <c r="VL106" s="30"/>
      <c r="VM106" s="30"/>
      <c r="VN106" s="30"/>
      <c r="VO106" s="30"/>
      <c r="VP106" s="30"/>
      <c r="VQ106" s="30"/>
      <c r="VR106" s="30"/>
      <c r="VS106" s="30"/>
      <c r="VT106" s="30"/>
      <c r="VU106" s="30"/>
      <c r="VV106" s="30"/>
      <c r="VW106" s="30"/>
      <c r="VX106" s="30"/>
      <c r="VY106" s="30"/>
      <c r="VZ106" s="30"/>
      <c r="WA106" s="30"/>
      <c r="WB106" s="30"/>
      <c r="WC106" s="30"/>
      <c r="WD106" s="30"/>
      <c r="WE106" s="30"/>
      <c r="WF106" s="30"/>
      <c r="WG106" s="30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  <c r="ABQ106" s="4"/>
      <c r="ABR106" s="4"/>
      <c r="ABS106" s="4"/>
      <c r="ABT106" s="4"/>
      <c r="ABU106" s="4"/>
      <c r="ABV106" s="4"/>
      <c r="ABW106" s="4"/>
      <c r="ABX106" s="4"/>
      <c r="ABY106" s="4"/>
      <c r="ABZ106" s="4"/>
      <c r="ACA106" s="4"/>
      <c r="ACB106" s="4"/>
      <c r="ACC106" s="4"/>
      <c r="ACD106" s="4"/>
      <c r="ACE106" s="4"/>
      <c r="ACF106" s="4"/>
      <c r="ACG106" s="4"/>
    </row>
    <row r="107" spans="1:761" ht="14.25" customHeight="1" x14ac:dyDescent="0.2">
      <c r="C107" s="52"/>
      <c r="D107" s="27" t="s">
        <v>6</v>
      </c>
      <c r="E107" s="28" t="s">
        <v>158</v>
      </c>
      <c r="F107" s="41">
        <f t="shared" si="16"/>
        <v>113.25</v>
      </c>
      <c r="G107" s="42">
        <f t="shared" si="17"/>
        <v>7</v>
      </c>
      <c r="H107" s="43"/>
      <c r="I107" s="44">
        <f t="shared" si="18"/>
        <v>0</v>
      </c>
      <c r="J107" s="45">
        <f t="shared" si="24"/>
        <v>0</v>
      </c>
      <c r="K107" s="46">
        <f t="shared" si="20"/>
        <v>1</v>
      </c>
      <c r="L107" s="10">
        <v>16.75</v>
      </c>
      <c r="M107" s="10"/>
      <c r="N107" s="10"/>
      <c r="O107" s="10"/>
      <c r="P107" s="10" t="s">
        <v>56</v>
      </c>
      <c r="Q107" s="10"/>
      <c r="R107" s="10"/>
      <c r="S107" s="10">
        <v>12</v>
      </c>
      <c r="T107" s="10"/>
      <c r="U107" s="10"/>
      <c r="V107" s="10"/>
      <c r="W107" s="10"/>
      <c r="X107" s="10"/>
      <c r="Y107" s="10">
        <v>16.5</v>
      </c>
      <c r="Z107" s="10">
        <v>12</v>
      </c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34">
        <v>20</v>
      </c>
      <c r="AQ107" s="10"/>
      <c r="AR107" s="10"/>
      <c r="AS107" s="10"/>
      <c r="AT107" s="10"/>
      <c r="AU107" s="10"/>
      <c r="AV107" s="10">
        <v>15</v>
      </c>
      <c r="AW107" s="10"/>
      <c r="AX107" s="10"/>
      <c r="AY107" s="10"/>
      <c r="AZ107" s="10">
        <v>21</v>
      </c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34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84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34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34"/>
      <c r="FO107" s="10"/>
      <c r="FP107" s="10"/>
      <c r="FQ107" s="10"/>
      <c r="FR107" s="10"/>
      <c r="FS107" s="10"/>
      <c r="FT107" s="34"/>
      <c r="FU107" s="34"/>
      <c r="FV107" s="34"/>
      <c r="FW107" s="10"/>
      <c r="FX107" s="34"/>
      <c r="FY107" s="34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34"/>
      <c r="GM107" s="34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34"/>
      <c r="HE107" s="10"/>
      <c r="HF107" s="10"/>
      <c r="HG107" s="10"/>
      <c r="HH107" s="10"/>
      <c r="HI107" s="10"/>
      <c r="HJ107" s="34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30"/>
      <c r="QA107" s="30"/>
      <c r="QB107" s="30"/>
      <c r="QC107" s="30"/>
      <c r="QD107" s="30"/>
      <c r="QE107" s="30"/>
      <c r="QF107" s="30"/>
      <c r="QG107" s="30"/>
      <c r="QH107" s="30"/>
      <c r="QI107" s="30"/>
      <c r="QJ107" s="30"/>
      <c r="QK107" s="30"/>
      <c r="QL107" s="30"/>
      <c r="QM107" s="30"/>
      <c r="QN107" s="30"/>
      <c r="QO107" s="30"/>
      <c r="QP107" s="30"/>
      <c r="QQ107" s="30"/>
      <c r="QR107" s="30"/>
      <c r="QS107" s="30"/>
      <c r="QT107" s="30"/>
      <c r="QU107" s="30"/>
      <c r="QV107" s="30"/>
      <c r="QW107" s="30"/>
      <c r="QX107" s="30"/>
      <c r="QY107" s="30"/>
      <c r="QZ107" s="30"/>
      <c r="RA107" s="30"/>
      <c r="RB107" s="30"/>
      <c r="RC107" s="30"/>
      <c r="RD107" s="30"/>
      <c r="RE107" s="30"/>
      <c r="RF107" s="30"/>
      <c r="RG107" s="30"/>
      <c r="RH107" s="30"/>
      <c r="RI107" s="30"/>
      <c r="RJ107" s="30"/>
      <c r="RK107" s="30"/>
      <c r="RL107" s="30"/>
      <c r="RM107" s="30"/>
      <c r="RN107" s="30"/>
      <c r="RO107" s="30"/>
      <c r="RP107" s="30"/>
      <c r="RQ107" s="30"/>
      <c r="RR107" s="30"/>
      <c r="RS107" s="30"/>
      <c r="RT107" s="30"/>
      <c r="RU107" s="30"/>
      <c r="RV107" s="30"/>
      <c r="RW107" s="30"/>
      <c r="RX107" s="30"/>
      <c r="RY107" s="30"/>
      <c r="RZ107" s="30"/>
      <c r="SA107" s="30"/>
      <c r="SB107" s="30"/>
      <c r="SC107" s="30"/>
      <c r="SD107" s="30"/>
      <c r="SE107" s="30"/>
      <c r="SF107" s="30"/>
      <c r="SG107" s="30"/>
      <c r="SH107" s="30"/>
      <c r="SI107" s="30"/>
      <c r="SJ107" s="30"/>
      <c r="SK107" s="30"/>
      <c r="SL107" s="30"/>
      <c r="SM107" s="30"/>
      <c r="SN107" s="30"/>
      <c r="SO107" s="30"/>
      <c r="SP107" s="30"/>
      <c r="SQ107" s="30"/>
      <c r="SR107" s="30"/>
      <c r="SS107" s="30"/>
      <c r="ST107" s="30"/>
      <c r="SU107" s="30"/>
      <c r="SV107" s="30"/>
      <c r="SW107" s="30"/>
      <c r="SX107" s="30"/>
      <c r="SY107" s="30"/>
      <c r="SZ107" s="30"/>
      <c r="TA107" s="30"/>
      <c r="TB107" s="30"/>
      <c r="TC107" s="30"/>
      <c r="TD107" s="30"/>
      <c r="TE107" s="30"/>
      <c r="TF107" s="30"/>
      <c r="TG107" s="30"/>
      <c r="TH107" s="30"/>
      <c r="TI107" s="30"/>
      <c r="TJ107" s="30"/>
      <c r="TK107" s="30"/>
      <c r="TL107" s="30"/>
      <c r="TM107" s="30"/>
      <c r="TN107" s="30"/>
      <c r="TO107" s="30"/>
      <c r="TP107" s="30"/>
      <c r="TQ107" s="30"/>
      <c r="TR107" s="30"/>
      <c r="TS107" s="30"/>
      <c r="TT107" s="30"/>
      <c r="TU107" s="30"/>
      <c r="TV107" s="30"/>
      <c r="TW107" s="30"/>
      <c r="TX107" s="30"/>
      <c r="TY107" s="30"/>
      <c r="TZ107" s="30"/>
      <c r="UA107" s="30"/>
      <c r="UB107" s="30"/>
      <c r="UC107" s="30"/>
      <c r="UD107" s="30"/>
      <c r="UE107" s="30"/>
      <c r="UF107" s="30"/>
      <c r="UG107" s="30"/>
      <c r="UH107" s="30"/>
      <c r="UI107" s="30"/>
      <c r="UJ107" s="30"/>
      <c r="UK107" s="30"/>
      <c r="UL107" s="30"/>
      <c r="UM107" s="30"/>
      <c r="UN107" s="30"/>
      <c r="UO107" s="30"/>
      <c r="UP107" s="30"/>
      <c r="UQ107" s="30"/>
      <c r="UR107" s="30"/>
      <c r="US107" s="30"/>
      <c r="UT107" s="30"/>
      <c r="UU107" s="30"/>
      <c r="UV107" s="30"/>
      <c r="UW107" s="30"/>
      <c r="UX107" s="30"/>
      <c r="UY107" s="30"/>
      <c r="UZ107" s="30"/>
      <c r="VA107" s="30"/>
      <c r="VB107" s="30"/>
      <c r="VC107" s="30"/>
      <c r="VD107" s="30"/>
      <c r="VE107" s="30"/>
      <c r="VF107" s="30"/>
      <c r="VG107" s="30"/>
      <c r="VH107" s="30"/>
      <c r="VI107" s="30"/>
      <c r="VJ107" s="30"/>
      <c r="VK107" s="30"/>
      <c r="VL107" s="30"/>
      <c r="VM107" s="30"/>
      <c r="VN107" s="30"/>
      <c r="VO107" s="30"/>
      <c r="VP107" s="30"/>
      <c r="VQ107" s="30"/>
      <c r="VR107" s="30"/>
      <c r="VS107" s="30"/>
      <c r="VT107" s="30"/>
      <c r="VU107" s="30"/>
      <c r="VV107" s="30"/>
      <c r="VW107" s="30"/>
      <c r="VX107" s="30"/>
      <c r="VY107" s="30"/>
      <c r="VZ107" s="30"/>
      <c r="WA107" s="30"/>
      <c r="WB107" s="30"/>
      <c r="WC107" s="30"/>
      <c r="WD107" s="30"/>
      <c r="WE107" s="30"/>
      <c r="WF107" s="30"/>
      <c r="WG107" s="30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  <c r="ABV107" s="4"/>
      <c r="ABW107" s="4"/>
      <c r="ABX107" s="4"/>
      <c r="ABY107" s="4"/>
      <c r="ABZ107" s="4"/>
      <c r="ACA107" s="4"/>
      <c r="ACB107" s="4"/>
      <c r="ACC107" s="4"/>
      <c r="ACD107" s="4"/>
      <c r="ACE107" s="4"/>
      <c r="ACF107" s="4"/>
      <c r="ACG107" s="4"/>
    </row>
    <row r="108" spans="1:761" ht="14.25" customHeight="1" x14ac:dyDescent="0.2">
      <c r="C108" s="52" t="s">
        <v>124</v>
      </c>
      <c r="D108" s="27" t="s">
        <v>6</v>
      </c>
      <c r="E108" s="28" t="s">
        <v>131</v>
      </c>
      <c r="F108" s="41">
        <f t="shared" si="16"/>
        <v>0</v>
      </c>
      <c r="G108" s="42">
        <f t="shared" si="17"/>
        <v>0</v>
      </c>
      <c r="H108" s="43" t="e">
        <f t="shared" si="22"/>
        <v>#DIV/0!</v>
      </c>
      <c r="I108" s="44">
        <f t="shared" si="18"/>
        <v>0</v>
      </c>
      <c r="J108" s="45">
        <f t="shared" si="24"/>
        <v>0</v>
      </c>
      <c r="K108" s="46">
        <f t="shared" si="20"/>
        <v>0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34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84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34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30"/>
      <c r="QA108" s="30"/>
      <c r="QB108" s="30"/>
      <c r="QC108" s="30"/>
      <c r="QD108" s="30"/>
      <c r="QE108" s="30"/>
      <c r="QF108" s="30"/>
      <c r="QG108" s="30"/>
      <c r="QH108" s="30"/>
      <c r="QI108" s="30"/>
      <c r="QJ108" s="30"/>
      <c r="QK108" s="30"/>
      <c r="QL108" s="30"/>
      <c r="QM108" s="30"/>
      <c r="QN108" s="30"/>
      <c r="QO108" s="30"/>
      <c r="QP108" s="30"/>
      <c r="QQ108" s="30"/>
      <c r="QR108" s="30"/>
      <c r="QS108" s="30"/>
      <c r="QT108" s="30"/>
      <c r="QU108" s="30"/>
      <c r="QV108" s="30"/>
      <c r="QW108" s="30"/>
      <c r="QX108" s="30"/>
      <c r="QY108" s="30"/>
      <c r="QZ108" s="30"/>
      <c r="RA108" s="30"/>
      <c r="RB108" s="30"/>
      <c r="RC108" s="30"/>
      <c r="RD108" s="30"/>
      <c r="RE108" s="30"/>
      <c r="RF108" s="30"/>
      <c r="RG108" s="30"/>
      <c r="RH108" s="30"/>
      <c r="RI108" s="30"/>
      <c r="RJ108" s="30"/>
      <c r="RK108" s="30"/>
      <c r="RL108" s="30"/>
      <c r="RM108" s="30"/>
      <c r="RN108" s="30"/>
      <c r="RO108" s="30"/>
      <c r="RP108" s="30"/>
      <c r="RQ108" s="30"/>
      <c r="RR108" s="30"/>
      <c r="RS108" s="30"/>
      <c r="RT108" s="30"/>
      <c r="RU108" s="30"/>
      <c r="RV108" s="30"/>
      <c r="RW108" s="30"/>
      <c r="RX108" s="30"/>
      <c r="RY108" s="30"/>
      <c r="RZ108" s="30"/>
      <c r="SA108" s="30"/>
      <c r="SB108" s="30"/>
      <c r="SC108" s="30"/>
      <c r="SD108" s="30"/>
      <c r="SE108" s="30"/>
      <c r="SF108" s="30"/>
      <c r="SG108" s="30"/>
      <c r="SH108" s="30"/>
      <c r="SI108" s="30"/>
      <c r="SJ108" s="30"/>
      <c r="SK108" s="30"/>
      <c r="SL108" s="30"/>
      <c r="SM108" s="30"/>
      <c r="SN108" s="30"/>
      <c r="SO108" s="30"/>
      <c r="SP108" s="30"/>
      <c r="SQ108" s="30"/>
      <c r="SR108" s="30"/>
      <c r="SS108" s="30"/>
      <c r="ST108" s="30"/>
      <c r="SU108" s="30"/>
      <c r="SV108" s="30"/>
      <c r="SW108" s="30"/>
      <c r="SX108" s="30"/>
      <c r="SY108" s="30"/>
      <c r="SZ108" s="30"/>
      <c r="TA108" s="30"/>
      <c r="TB108" s="30"/>
      <c r="TC108" s="30"/>
      <c r="TD108" s="30"/>
      <c r="TE108" s="30"/>
      <c r="TF108" s="30"/>
      <c r="TG108" s="30"/>
      <c r="TH108" s="30"/>
      <c r="TI108" s="30"/>
      <c r="TJ108" s="30"/>
      <c r="TK108" s="30"/>
      <c r="TL108" s="30"/>
      <c r="TM108" s="30"/>
      <c r="TN108" s="30"/>
      <c r="TO108" s="30"/>
      <c r="TP108" s="30"/>
      <c r="TQ108" s="30"/>
      <c r="TR108" s="30"/>
      <c r="TS108" s="30"/>
      <c r="TT108" s="30"/>
      <c r="TU108" s="30"/>
      <c r="TV108" s="30"/>
      <c r="TW108" s="30"/>
      <c r="TX108" s="30"/>
      <c r="TY108" s="30"/>
      <c r="TZ108" s="30"/>
      <c r="UA108" s="30"/>
      <c r="UB108" s="30"/>
      <c r="UC108" s="30"/>
      <c r="UD108" s="30"/>
      <c r="UE108" s="30"/>
      <c r="UF108" s="30"/>
      <c r="UG108" s="30"/>
      <c r="UH108" s="30"/>
      <c r="UI108" s="30"/>
      <c r="UJ108" s="30"/>
      <c r="UK108" s="30"/>
      <c r="UL108" s="30"/>
      <c r="UM108" s="30"/>
      <c r="UN108" s="30"/>
      <c r="UO108" s="30"/>
      <c r="UP108" s="30"/>
      <c r="UQ108" s="30"/>
      <c r="UR108" s="30"/>
      <c r="US108" s="30"/>
      <c r="UT108" s="30"/>
      <c r="UU108" s="30"/>
      <c r="UV108" s="30"/>
      <c r="UW108" s="30"/>
      <c r="UX108" s="30"/>
      <c r="UY108" s="30"/>
      <c r="UZ108" s="30"/>
      <c r="VA108" s="30"/>
      <c r="VB108" s="30"/>
      <c r="VC108" s="30"/>
      <c r="VD108" s="30"/>
      <c r="VE108" s="30"/>
      <c r="VF108" s="30"/>
      <c r="VG108" s="30"/>
      <c r="VH108" s="30"/>
      <c r="VI108" s="30"/>
      <c r="VJ108" s="30"/>
      <c r="VK108" s="30"/>
      <c r="VL108" s="30"/>
      <c r="VM108" s="30"/>
      <c r="VN108" s="30"/>
      <c r="VO108" s="30"/>
      <c r="VP108" s="30"/>
      <c r="VQ108" s="30"/>
      <c r="VR108" s="30"/>
      <c r="VS108" s="30"/>
      <c r="VT108" s="30"/>
      <c r="VU108" s="30"/>
      <c r="VV108" s="30"/>
      <c r="VW108" s="30"/>
      <c r="VX108" s="30"/>
      <c r="VY108" s="30"/>
      <c r="VZ108" s="30"/>
      <c r="WA108" s="30"/>
      <c r="WB108" s="30"/>
      <c r="WC108" s="30"/>
      <c r="WD108" s="30"/>
      <c r="WE108" s="30"/>
      <c r="WF108" s="30"/>
      <c r="WG108" s="30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</row>
    <row r="109" spans="1:761" x14ac:dyDescent="0.2">
      <c r="B109" t="s">
        <v>56</v>
      </c>
      <c r="D109" s="27" t="s">
        <v>6</v>
      </c>
      <c r="E109" s="28" t="s">
        <v>28</v>
      </c>
      <c r="F109" s="41">
        <f t="shared" si="16"/>
        <v>288.45</v>
      </c>
      <c r="G109" s="42">
        <f t="shared" si="17"/>
        <v>19</v>
      </c>
      <c r="H109" s="43">
        <f t="shared" si="22"/>
        <v>15.18157894736842</v>
      </c>
      <c r="I109" s="44">
        <f t="shared" si="18"/>
        <v>0</v>
      </c>
      <c r="J109" s="45">
        <f t="shared" si="24"/>
        <v>0</v>
      </c>
      <c r="K109" s="46">
        <f t="shared" si="20"/>
        <v>3</v>
      </c>
      <c r="L109" s="10">
        <v>16.75</v>
      </c>
      <c r="M109" s="10"/>
      <c r="N109" s="10"/>
      <c r="O109" s="10"/>
      <c r="P109" s="10">
        <v>15</v>
      </c>
      <c r="Q109" s="10">
        <v>13</v>
      </c>
      <c r="R109" s="10"/>
      <c r="S109" s="10"/>
      <c r="T109" s="10"/>
      <c r="U109" s="10"/>
      <c r="V109" s="10">
        <v>21</v>
      </c>
      <c r="W109" s="10"/>
      <c r="X109" s="10"/>
      <c r="Y109" s="10">
        <v>16.5</v>
      </c>
      <c r="Z109" s="10">
        <v>12</v>
      </c>
      <c r="AA109" s="10"/>
      <c r="AB109" s="10"/>
      <c r="AC109" s="10"/>
      <c r="AD109" s="10"/>
      <c r="AE109" s="10"/>
      <c r="AF109" s="10"/>
      <c r="AG109" s="10"/>
      <c r="AH109" s="10"/>
      <c r="AI109" s="10">
        <v>15</v>
      </c>
      <c r="AJ109" s="10"/>
      <c r="AK109" s="10"/>
      <c r="AL109" s="10"/>
      <c r="AM109" s="10"/>
      <c r="AN109" s="10"/>
      <c r="AO109" s="10">
        <v>13.6</v>
      </c>
      <c r="AP109" s="34">
        <v>20</v>
      </c>
      <c r="AQ109" s="10"/>
      <c r="AR109" s="10"/>
      <c r="AS109" s="10"/>
      <c r="AT109" s="10"/>
      <c r="AU109" s="10"/>
      <c r="AV109" s="10"/>
      <c r="AW109" s="10">
        <v>15.6</v>
      </c>
      <c r="AX109" s="10"/>
      <c r="AY109" s="10"/>
      <c r="AZ109" s="10">
        <v>21</v>
      </c>
      <c r="BA109" s="10"/>
      <c r="BB109" s="10"/>
      <c r="BC109" s="10"/>
      <c r="BD109" s="10"/>
      <c r="BE109" s="10"/>
      <c r="BF109" s="10">
        <v>21</v>
      </c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>
        <v>32</v>
      </c>
      <c r="BX109" s="10"/>
      <c r="BY109" s="10"/>
      <c r="BZ109" s="10"/>
      <c r="CA109" s="10"/>
      <c r="CB109" s="10"/>
      <c r="CC109" s="10"/>
      <c r="CD109" s="10">
        <v>12</v>
      </c>
      <c r="CE109" s="10"/>
      <c r="CF109" s="10"/>
      <c r="CG109" s="10"/>
      <c r="CH109" s="10"/>
      <c r="CI109" s="10"/>
      <c r="CJ109" s="10"/>
      <c r="CK109" s="10">
        <v>2</v>
      </c>
      <c r="CL109" s="10">
        <v>2</v>
      </c>
      <c r="CM109" s="10">
        <v>2</v>
      </c>
      <c r="CN109" s="10"/>
      <c r="CO109" s="10"/>
      <c r="CP109" s="10"/>
      <c r="CQ109" s="10"/>
      <c r="CR109" s="10"/>
      <c r="CS109" s="10">
        <v>20</v>
      </c>
      <c r="CT109" s="10"/>
      <c r="CU109" s="10"/>
      <c r="CV109" s="10"/>
      <c r="CW109" s="10"/>
      <c r="CX109" s="10"/>
      <c r="CY109" s="10"/>
      <c r="CZ109" s="10"/>
      <c r="DA109" s="10">
        <v>18</v>
      </c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83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34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34"/>
      <c r="FF109" s="10"/>
      <c r="FG109" s="10"/>
      <c r="FH109" s="10"/>
      <c r="FI109" s="34"/>
      <c r="FJ109" s="10"/>
      <c r="FK109" s="10"/>
      <c r="FL109" s="10"/>
      <c r="FM109" s="10"/>
      <c r="FN109" s="34"/>
      <c r="FO109" s="10"/>
      <c r="FP109" s="10"/>
      <c r="FQ109" s="10"/>
      <c r="FR109" s="10"/>
      <c r="FS109" s="10"/>
      <c r="FT109" s="10"/>
      <c r="FU109" s="34"/>
      <c r="FV109" s="34"/>
      <c r="FW109" s="10"/>
      <c r="FX109" s="10"/>
      <c r="FY109" s="34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30"/>
      <c r="QA109" s="30"/>
      <c r="QB109" s="30"/>
      <c r="QC109" s="30"/>
      <c r="QD109" s="30"/>
      <c r="QE109" s="30"/>
      <c r="QF109" s="30"/>
      <c r="QG109" s="30"/>
      <c r="QH109" s="30"/>
      <c r="QI109" s="30"/>
      <c r="QJ109" s="30"/>
      <c r="QK109" s="30"/>
      <c r="QL109" s="30"/>
      <c r="QM109" s="30"/>
      <c r="QN109" s="30"/>
      <c r="QO109" s="30"/>
      <c r="QP109" s="30"/>
      <c r="QQ109" s="30"/>
      <c r="QR109" s="30"/>
      <c r="QS109" s="30"/>
      <c r="QT109" s="30"/>
      <c r="QU109" s="30"/>
      <c r="QV109" s="30"/>
      <c r="QW109" s="30"/>
      <c r="QX109" s="30"/>
      <c r="QY109" s="30"/>
      <c r="QZ109" s="30"/>
      <c r="RA109" s="30"/>
      <c r="RB109" s="30"/>
      <c r="RC109" s="30"/>
      <c r="RD109" s="30"/>
      <c r="RE109" s="30"/>
      <c r="RF109" s="30"/>
      <c r="RG109" s="30"/>
      <c r="RH109" s="30"/>
      <c r="RI109" s="30"/>
      <c r="RJ109" s="30"/>
      <c r="RK109" s="30"/>
      <c r="RL109" s="30"/>
      <c r="RM109" s="30"/>
      <c r="RN109" s="30"/>
      <c r="RO109" s="30"/>
      <c r="RP109" s="30"/>
      <c r="RQ109" s="30"/>
      <c r="RR109" s="30"/>
      <c r="RS109" s="30"/>
      <c r="RT109" s="30"/>
      <c r="RU109" s="30"/>
      <c r="RV109" s="30"/>
      <c r="RW109" s="30"/>
      <c r="RX109" s="30"/>
      <c r="RY109" s="30"/>
      <c r="RZ109" s="30"/>
      <c r="SA109" s="30"/>
      <c r="SB109" s="30"/>
      <c r="SC109" s="30"/>
      <c r="SD109" s="30"/>
      <c r="SE109" s="30"/>
      <c r="SF109" s="30"/>
      <c r="SG109" s="30"/>
      <c r="SH109" s="30"/>
      <c r="SI109" s="30"/>
      <c r="SJ109" s="30"/>
      <c r="SK109" s="30"/>
      <c r="SL109" s="30"/>
      <c r="SM109" s="30"/>
      <c r="SN109" s="30"/>
      <c r="SO109" s="30"/>
      <c r="SP109" s="30"/>
      <c r="SQ109" s="30"/>
      <c r="SR109" s="30"/>
      <c r="SS109" s="30"/>
      <c r="ST109" s="30"/>
      <c r="SU109" s="30"/>
      <c r="SV109" s="30"/>
      <c r="SW109" s="30"/>
      <c r="SX109" s="30"/>
      <c r="SY109" s="30"/>
      <c r="SZ109" s="30"/>
      <c r="TA109" s="30"/>
      <c r="TB109" s="30"/>
      <c r="TC109" s="30"/>
      <c r="TD109" s="30"/>
      <c r="TE109" s="30"/>
      <c r="TF109" s="30"/>
      <c r="TG109" s="30"/>
      <c r="TH109" s="30"/>
      <c r="TI109" s="30"/>
      <c r="TJ109" s="30"/>
      <c r="TK109" s="30"/>
      <c r="TL109" s="30"/>
      <c r="TM109" s="30"/>
      <c r="TN109" s="30"/>
      <c r="TO109" s="30"/>
      <c r="TP109" s="30"/>
      <c r="TQ109" s="30"/>
      <c r="TR109" s="30"/>
      <c r="TS109" s="30"/>
      <c r="TT109" s="30"/>
      <c r="TU109" s="30"/>
      <c r="TV109" s="30"/>
      <c r="TW109" s="30"/>
      <c r="TX109" s="30"/>
      <c r="TY109" s="30"/>
      <c r="TZ109" s="30"/>
      <c r="UA109" s="30"/>
      <c r="UB109" s="30"/>
      <c r="UC109" s="30"/>
      <c r="UD109" s="30"/>
      <c r="UE109" s="30"/>
      <c r="UF109" s="30"/>
      <c r="UG109" s="30"/>
      <c r="UH109" s="30"/>
      <c r="UI109" s="30"/>
      <c r="UJ109" s="30"/>
      <c r="UK109" s="30"/>
      <c r="UL109" s="30"/>
      <c r="UM109" s="30"/>
      <c r="UN109" s="30"/>
      <c r="UO109" s="30"/>
      <c r="UP109" s="30"/>
      <c r="UQ109" s="30"/>
      <c r="UR109" s="30"/>
      <c r="US109" s="30"/>
      <c r="UT109" s="30"/>
      <c r="UU109" s="30"/>
      <c r="UV109" s="30"/>
      <c r="UW109" s="30"/>
      <c r="UX109" s="30"/>
      <c r="UY109" s="30"/>
      <c r="UZ109" s="30"/>
      <c r="VA109" s="30"/>
      <c r="VB109" s="30"/>
      <c r="VC109" s="30"/>
      <c r="VD109" s="30"/>
      <c r="VE109" s="30"/>
      <c r="VF109" s="30"/>
      <c r="VG109" s="30"/>
      <c r="VH109" s="30"/>
      <c r="VI109" s="30"/>
      <c r="VJ109" s="30"/>
      <c r="VK109" s="30"/>
      <c r="VL109" s="30"/>
      <c r="VM109" s="30"/>
      <c r="VN109" s="30"/>
      <c r="VO109" s="30"/>
      <c r="VP109" s="30"/>
      <c r="VQ109" s="30"/>
      <c r="VR109" s="30"/>
      <c r="VS109" s="30"/>
      <c r="VT109" s="30"/>
      <c r="VU109" s="30"/>
      <c r="VV109" s="30"/>
      <c r="VW109" s="30"/>
      <c r="VX109" s="30"/>
      <c r="VY109" s="30"/>
      <c r="VZ109" s="30"/>
      <c r="WA109" s="30"/>
      <c r="WB109" s="30"/>
      <c r="WC109" s="30"/>
      <c r="WD109" s="30"/>
      <c r="WE109" s="30"/>
      <c r="WF109" s="30"/>
      <c r="WG109" s="30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  <c r="ABY109" s="4"/>
      <c r="ABZ109" s="4"/>
      <c r="ACA109" s="4"/>
      <c r="ACB109" s="4"/>
      <c r="ACC109" s="4"/>
      <c r="ACD109" s="4"/>
      <c r="ACE109" s="4"/>
      <c r="ACF109" s="4"/>
      <c r="ACG109" s="4"/>
    </row>
    <row r="110" spans="1:761" ht="14.25" customHeight="1" x14ac:dyDescent="0.2">
      <c r="D110" s="27" t="s">
        <v>6</v>
      </c>
      <c r="E110" s="28" t="s">
        <v>29</v>
      </c>
      <c r="F110" s="41">
        <f t="shared" si="16"/>
        <v>148</v>
      </c>
      <c r="G110" s="42">
        <f t="shared" si="17"/>
        <v>12</v>
      </c>
      <c r="H110" s="43">
        <f t="shared" si="22"/>
        <v>12.333333333333334</v>
      </c>
      <c r="I110" s="44">
        <f t="shared" si="18"/>
        <v>0</v>
      </c>
      <c r="J110" s="45">
        <f t="shared" si="24"/>
        <v>0</v>
      </c>
      <c r="K110" s="46">
        <f t="shared" si="20"/>
        <v>0</v>
      </c>
      <c r="L110" s="10"/>
      <c r="M110" s="10"/>
      <c r="N110" s="10"/>
      <c r="O110" s="10">
        <v>13</v>
      </c>
      <c r="P110" s="10"/>
      <c r="Q110" s="10">
        <v>13</v>
      </c>
      <c r="R110" s="10"/>
      <c r="S110" s="10"/>
      <c r="T110" s="10"/>
      <c r="U110" s="10" t="s">
        <v>56</v>
      </c>
      <c r="V110" s="10">
        <v>14</v>
      </c>
      <c r="W110" s="10"/>
      <c r="X110" s="10"/>
      <c r="Y110" s="10"/>
      <c r="Z110" s="10"/>
      <c r="AA110" s="10"/>
      <c r="AB110" s="10"/>
      <c r="AC110" s="10"/>
      <c r="AD110" s="10"/>
      <c r="AE110" s="10"/>
      <c r="AF110" s="10">
        <v>13</v>
      </c>
      <c r="AG110" s="10"/>
      <c r="AH110" s="10"/>
      <c r="AI110" s="10">
        <v>10</v>
      </c>
      <c r="AJ110" s="10"/>
      <c r="AK110" s="10"/>
      <c r="AL110" s="10"/>
      <c r="AM110" s="10"/>
      <c r="AN110" s="10"/>
      <c r="AO110" s="10"/>
      <c r="AP110" s="34">
        <v>14</v>
      </c>
      <c r="AQ110" s="10"/>
      <c r="AR110" s="10"/>
      <c r="AS110" s="10">
        <v>12</v>
      </c>
      <c r="AT110" s="10"/>
      <c r="AU110" s="10"/>
      <c r="AV110" s="10"/>
      <c r="AW110" s="10"/>
      <c r="AX110" s="10"/>
      <c r="AY110" s="10">
        <v>12</v>
      </c>
      <c r="AZ110" s="10"/>
      <c r="BA110" s="10"/>
      <c r="BB110" s="10"/>
      <c r="BC110" s="10"/>
      <c r="BD110" s="10"/>
      <c r="BE110" s="10">
        <v>12</v>
      </c>
      <c r="BF110" s="10"/>
      <c r="BG110" s="10"/>
      <c r="BH110" s="10"/>
      <c r="BI110" s="10"/>
      <c r="BJ110" s="10"/>
      <c r="BK110" s="10"/>
      <c r="BL110" s="10"/>
      <c r="BM110" s="10"/>
      <c r="BN110" s="10">
        <v>13</v>
      </c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>
        <v>12</v>
      </c>
      <c r="CJ110" s="10">
        <v>10</v>
      </c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83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34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34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30"/>
      <c r="QA110" s="30"/>
      <c r="QB110" s="30"/>
      <c r="QC110" s="30"/>
      <c r="QD110" s="30"/>
      <c r="QE110" s="30"/>
      <c r="QF110" s="30"/>
      <c r="QG110" s="30"/>
      <c r="QH110" s="30"/>
      <c r="QI110" s="30"/>
      <c r="QJ110" s="30"/>
      <c r="QK110" s="30"/>
      <c r="QL110" s="30"/>
      <c r="QM110" s="30"/>
      <c r="QN110" s="30"/>
      <c r="QO110" s="30"/>
      <c r="QP110" s="30"/>
      <c r="QQ110" s="30"/>
      <c r="QR110" s="30"/>
      <c r="QS110" s="30"/>
      <c r="QT110" s="30"/>
      <c r="QU110" s="30"/>
      <c r="QV110" s="30"/>
      <c r="QW110" s="30"/>
      <c r="QX110" s="30"/>
      <c r="QY110" s="30"/>
      <c r="QZ110" s="30"/>
      <c r="RA110" s="30"/>
      <c r="RB110" s="30"/>
      <c r="RC110" s="30"/>
      <c r="RD110" s="30"/>
      <c r="RE110" s="30"/>
      <c r="RF110" s="30"/>
      <c r="RG110" s="30"/>
      <c r="RH110" s="30"/>
      <c r="RI110" s="30"/>
      <c r="RJ110" s="30"/>
      <c r="RK110" s="30"/>
      <c r="RL110" s="30"/>
      <c r="RM110" s="30"/>
      <c r="RN110" s="30"/>
      <c r="RO110" s="30"/>
      <c r="RP110" s="30"/>
      <c r="RQ110" s="30"/>
      <c r="RR110" s="30"/>
      <c r="RS110" s="30"/>
      <c r="RT110" s="30"/>
      <c r="RU110" s="30"/>
      <c r="RV110" s="30"/>
      <c r="RW110" s="30"/>
      <c r="RX110" s="30"/>
      <c r="RY110" s="30"/>
      <c r="RZ110" s="30"/>
      <c r="SA110" s="30"/>
      <c r="SB110" s="30"/>
      <c r="SC110" s="30"/>
      <c r="SD110" s="30"/>
      <c r="SE110" s="30"/>
      <c r="SF110" s="30"/>
      <c r="SG110" s="30"/>
      <c r="SH110" s="30"/>
      <c r="SI110" s="30"/>
      <c r="SJ110" s="30"/>
      <c r="SK110" s="30"/>
      <c r="SL110" s="30"/>
      <c r="SM110" s="30"/>
      <c r="SN110" s="30"/>
      <c r="SO110" s="30"/>
      <c r="SP110" s="30"/>
      <c r="SQ110" s="30"/>
      <c r="SR110" s="30"/>
      <c r="SS110" s="30"/>
      <c r="ST110" s="30"/>
      <c r="SU110" s="30"/>
      <c r="SV110" s="30"/>
      <c r="SW110" s="30"/>
      <c r="SX110" s="30"/>
      <c r="SY110" s="30"/>
      <c r="SZ110" s="30"/>
      <c r="TA110" s="30"/>
      <c r="TB110" s="30"/>
      <c r="TC110" s="30"/>
      <c r="TD110" s="30"/>
      <c r="TE110" s="30"/>
      <c r="TF110" s="30"/>
      <c r="TG110" s="30"/>
      <c r="TH110" s="30"/>
      <c r="TI110" s="30"/>
      <c r="TJ110" s="30"/>
      <c r="TK110" s="30"/>
      <c r="TL110" s="30"/>
      <c r="TM110" s="30"/>
      <c r="TN110" s="30"/>
      <c r="TO110" s="30"/>
      <c r="TP110" s="30"/>
      <c r="TQ110" s="30"/>
      <c r="TR110" s="30"/>
      <c r="TS110" s="30"/>
      <c r="TT110" s="30"/>
      <c r="TU110" s="30"/>
      <c r="TV110" s="30"/>
      <c r="TW110" s="30"/>
      <c r="TX110" s="30"/>
      <c r="TY110" s="30"/>
      <c r="TZ110" s="30"/>
      <c r="UA110" s="30"/>
      <c r="UB110" s="30"/>
      <c r="UC110" s="30"/>
      <c r="UD110" s="30"/>
      <c r="UE110" s="30"/>
      <c r="UF110" s="30"/>
      <c r="UG110" s="30"/>
      <c r="UH110" s="30"/>
      <c r="UI110" s="30"/>
      <c r="UJ110" s="30"/>
      <c r="UK110" s="30"/>
      <c r="UL110" s="30"/>
      <c r="UM110" s="30"/>
      <c r="UN110" s="30"/>
      <c r="UO110" s="30"/>
      <c r="UP110" s="30"/>
      <c r="UQ110" s="30"/>
      <c r="UR110" s="30"/>
      <c r="US110" s="30"/>
      <c r="UT110" s="30"/>
      <c r="UU110" s="30"/>
      <c r="UV110" s="30"/>
      <c r="UW110" s="30"/>
      <c r="UX110" s="30"/>
      <c r="UY110" s="30"/>
      <c r="UZ110" s="30"/>
      <c r="VA110" s="30"/>
      <c r="VB110" s="30"/>
      <c r="VC110" s="30"/>
      <c r="VD110" s="30"/>
      <c r="VE110" s="30"/>
      <c r="VF110" s="30"/>
      <c r="VG110" s="30"/>
      <c r="VH110" s="30"/>
      <c r="VI110" s="30"/>
      <c r="VJ110" s="30"/>
      <c r="VK110" s="30"/>
      <c r="VL110" s="30"/>
      <c r="VM110" s="30"/>
      <c r="VN110" s="30"/>
      <c r="VO110" s="30"/>
      <c r="VP110" s="30"/>
      <c r="VQ110" s="30"/>
      <c r="VR110" s="30"/>
      <c r="VS110" s="30"/>
      <c r="VT110" s="30"/>
      <c r="VU110" s="30"/>
      <c r="VV110" s="30"/>
      <c r="VW110" s="30"/>
      <c r="VX110" s="30"/>
      <c r="VY110" s="30"/>
      <c r="VZ110" s="30"/>
      <c r="WA110" s="30"/>
      <c r="WB110" s="30"/>
      <c r="WC110" s="30"/>
      <c r="WD110" s="30"/>
      <c r="WE110" s="30"/>
      <c r="WF110" s="30"/>
      <c r="WG110" s="30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</row>
    <row r="111" spans="1:761" ht="14.25" customHeight="1" x14ac:dyDescent="0.2">
      <c r="D111" s="27" t="s">
        <v>55</v>
      </c>
      <c r="E111" s="28" t="s">
        <v>333</v>
      </c>
      <c r="F111" s="41">
        <f t="shared" si="16"/>
        <v>8</v>
      </c>
      <c r="G111" s="42">
        <f t="shared" si="17"/>
        <v>1</v>
      </c>
      <c r="H111" s="43"/>
      <c r="I111" s="44">
        <f t="shared" si="18"/>
        <v>0</v>
      </c>
      <c r="J111" s="45">
        <f t="shared" si="24"/>
        <v>0</v>
      </c>
      <c r="K111" s="46">
        <f t="shared" si="20"/>
        <v>0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34"/>
      <c r="AL111" s="10"/>
      <c r="AM111" s="10"/>
      <c r="AN111" s="10"/>
      <c r="AO111" s="10"/>
      <c r="AP111" s="34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>
        <v>8</v>
      </c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34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83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34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34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30"/>
      <c r="QA111" s="30"/>
      <c r="QB111" s="30"/>
      <c r="QC111" s="30"/>
      <c r="QD111" s="30"/>
      <c r="QE111" s="30"/>
      <c r="QF111" s="30"/>
      <c r="QG111" s="30"/>
      <c r="QH111" s="30"/>
      <c r="QI111" s="30"/>
      <c r="QJ111" s="30"/>
      <c r="QK111" s="30"/>
      <c r="QL111" s="30"/>
      <c r="QM111" s="30"/>
      <c r="QN111" s="30"/>
      <c r="QO111" s="30"/>
      <c r="QP111" s="30"/>
      <c r="QQ111" s="30"/>
      <c r="QR111" s="30"/>
      <c r="QS111" s="30"/>
      <c r="QT111" s="30"/>
      <c r="QU111" s="30"/>
      <c r="QV111" s="30"/>
      <c r="QW111" s="30"/>
      <c r="QX111" s="30"/>
      <c r="QY111" s="30"/>
      <c r="QZ111" s="30"/>
      <c r="RA111" s="30"/>
      <c r="RB111" s="30"/>
      <c r="RC111" s="30"/>
      <c r="RD111" s="30"/>
      <c r="RE111" s="30"/>
      <c r="RF111" s="30"/>
      <c r="RG111" s="30"/>
      <c r="RH111" s="30"/>
      <c r="RI111" s="30"/>
      <c r="RJ111" s="30"/>
      <c r="RK111" s="30"/>
      <c r="RL111" s="30"/>
      <c r="RM111" s="30"/>
      <c r="RN111" s="30"/>
      <c r="RO111" s="30"/>
      <c r="RP111" s="30"/>
      <c r="RQ111" s="30"/>
      <c r="RR111" s="30"/>
      <c r="RS111" s="30"/>
      <c r="RT111" s="30"/>
      <c r="RU111" s="30"/>
      <c r="RV111" s="30"/>
      <c r="RW111" s="30"/>
      <c r="RX111" s="30"/>
      <c r="RY111" s="30"/>
      <c r="RZ111" s="30"/>
      <c r="SA111" s="30"/>
      <c r="SB111" s="30"/>
      <c r="SC111" s="30"/>
      <c r="SD111" s="30"/>
      <c r="SE111" s="30"/>
      <c r="SF111" s="30"/>
      <c r="SG111" s="30"/>
      <c r="SH111" s="30"/>
      <c r="SI111" s="30"/>
      <c r="SJ111" s="30"/>
      <c r="SK111" s="30"/>
      <c r="SL111" s="30"/>
      <c r="SM111" s="30"/>
      <c r="SN111" s="30"/>
      <c r="SO111" s="30"/>
      <c r="SP111" s="30"/>
      <c r="SQ111" s="30"/>
      <c r="SR111" s="30"/>
      <c r="SS111" s="30"/>
      <c r="ST111" s="30"/>
      <c r="SU111" s="30"/>
      <c r="SV111" s="30"/>
      <c r="SW111" s="30"/>
      <c r="SX111" s="30"/>
      <c r="SY111" s="30"/>
      <c r="SZ111" s="30"/>
      <c r="TA111" s="30"/>
      <c r="TB111" s="30"/>
      <c r="TC111" s="30"/>
      <c r="TD111" s="30"/>
      <c r="TE111" s="30"/>
      <c r="TF111" s="30"/>
      <c r="TG111" s="30"/>
      <c r="TH111" s="30"/>
      <c r="TI111" s="30"/>
      <c r="TJ111" s="30"/>
      <c r="TK111" s="30"/>
      <c r="TL111" s="30"/>
      <c r="TM111" s="30"/>
      <c r="TN111" s="30"/>
      <c r="TO111" s="30"/>
      <c r="TP111" s="30"/>
      <c r="TQ111" s="30"/>
      <c r="TR111" s="30"/>
      <c r="TS111" s="30"/>
      <c r="TT111" s="30"/>
      <c r="TU111" s="30"/>
      <c r="TV111" s="30"/>
      <c r="TW111" s="30"/>
      <c r="TX111" s="30"/>
      <c r="TY111" s="30"/>
      <c r="TZ111" s="30"/>
      <c r="UA111" s="30"/>
      <c r="UB111" s="30"/>
      <c r="UC111" s="30"/>
      <c r="UD111" s="30"/>
      <c r="UE111" s="30"/>
      <c r="UF111" s="30"/>
      <c r="UG111" s="30"/>
      <c r="UH111" s="30"/>
      <c r="UI111" s="30"/>
      <c r="UJ111" s="30"/>
      <c r="UK111" s="30"/>
      <c r="UL111" s="30"/>
      <c r="UM111" s="30"/>
      <c r="UN111" s="30"/>
      <c r="UO111" s="30"/>
      <c r="UP111" s="30"/>
      <c r="UQ111" s="30"/>
      <c r="UR111" s="30"/>
      <c r="US111" s="30"/>
      <c r="UT111" s="30"/>
      <c r="UU111" s="30"/>
      <c r="UV111" s="30"/>
      <c r="UW111" s="30"/>
      <c r="UX111" s="30"/>
      <c r="UY111" s="30"/>
      <c r="UZ111" s="30"/>
      <c r="VA111" s="30"/>
      <c r="VB111" s="30"/>
      <c r="VC111" s="30"/>
      <c r="VD111" s="30"/>
      <c r="VE111" s="30"/>
      <c r="VF111" s="30"/>
      <c r="VG111" s="30"/>
      <c r="VH111" s="30"/>
      <c r="VI111" s="30"/>
      <c r="VJ111" s="30"/>
      <c r="VK111" s="30"/>
      <c r="VL111" s="30"/>
      <c r="VM111" s="30"/>
      <c r="VN111" s="30"/>
      <c r="VO111" s="30"/>
      <c r="VP111" s="30"/>
      <c r="VQ111" s="30"/>
      <c r="VR111" s="30"/>
      <c r="VS111" s="30"/>
      <c r="VT111" s="30"/>
      <c r="VU111" s="30"/>
      <c r="VV111" s="30"/>
      <c r="VW111" s="30"/>
      <c r="VX111" s="30"/>
      <c r="VY111" s="30"/>
      <c r="VZ111" s="30"/>
      <c r="WA111" s="30"/>
      <c r="WB111" s="30"/>
      <c r="WC111" s="30"/>
      <c r="WD111" s="30"/>
      <c r="WE111" s="30"/>
      <c r="WF111" s="30"/>
      <c r="WG111" s="30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  <c r="XB111" s="4"/>
      <c r="XC111" s="4"/>
      <c r="XD111" s="4"/>
      <c r="XE111" s="4"/>
      <c r="XF111" s="4"/>
      <c r="XG111" s="4"/>
      <c r="XH111" s="4"/>
      <c r="XI111" s="4"/>
      <c r="XJ111" s="4"/>
      <c r="XK111" s="4"/>
      <c r="XL111" s="4"/>
      <c r="XM111" s="4"/>
      <c r="XN111" s="4"/>
      <c r="XO111" s="4"/>
      <c r="XP111" s="4"/>
      <c r="XQ111" s="4"/>
      <c r="XR111" s="4"/>
      <c r="XS111" s="4"/>
      <c r="XT111" s="4"/>
      <c r="XU111" s="4"/>
      <c r="XV111" s="4"/>
      <c r="XW111" s="4"/>
      <c r="XX111" s="4"/>
      <c r="XY111" s="4"/>
      <c r="XZ111" s="4"/>
      <c r="YA111" s="4"/>
      <c r="YB111" s="4"/>
      <c r="YC111" s="4"/>
      <c r="YD111" s="4"/>
      <c r="YE111" s="4"/>
      <c r="YF111" s="4"/>
      <c r="YG111" s="4"/>
      <c r="YH111" s="4"/>
      <c r="YI111" s="4"/>
      <c r="YJ111" s="4"/>
      <c r="YK111" s="4"/>
      <c r="YL111" s="4"/>
      <c r="YM111" s="4"/>
      <c r="YN111" s="4"/>
      <c r="YO111" s="4"/>
      <c r="YP111" s="4"/>
      <c r="YQ111" s="4"/>
      <c r="YR111" s="4"/>
      <c r="YS111" s="4"/>
      <c r="YT111" s="4"/>
      <c r="YU111" s="4"/>
      <c r="YV111" s="4"/>
      <c r="YW111" s="4"/>
      <c r="YX111" s="4"/>
      <c r="YY111" s="4"/>
      <c r="YZ111" s="4"/>
      <c r="ZA111" s="4"/>
      <c r="ZB111" s="4"/>
      <c r="ZC111" s="4"/>
      <c r="ZD111" s="4"/>
      <c r="ZE111" s="4"/>
      <c r="ZF111" s="4"/>
      <c r="ZG111" s="4"/>
      <c r="ZH111" s="4"/>
      <c r="ZI111" s="4"/>
      <c r="ZJ111" s="4"/>
      <c r="ZK111" s="4"/>
      <c r="ZL111" s="4"/>
      <c r="ZM111" s="4"/>
      <c r="ZN111" s="4"/>
      <c r="ZO111" s="4"/>
      <c r="ZP111" s="4"/>
      <c r="ZQ111" s="4"/>
      <c r="ZR111" s="4"/>
      <c r="ZS111" s="4"/>
      <c r="ZT111" s="4"/>
      <c r="ZU111" s="4"/>
      <c r="ZV111" s="4"/>
      <c r="ZW111" s="4"/>
      <c r="ZX111" s="4"/>
      <c r="ZY111" s="4"/>
      <c r="ZZ111" s="4"/>
      <c r="AAA111" s="4"/>
      <c r="AAB111" s="4"/>
      <c r="AAC111" s="4"/>
      <c r="AAD111" s="4"/>
      <c r="AAE111" s="4"/>
      <c r="AAF111" s="4"/>
      <c r="AAG111" s="4"/>
      <c r="AAH111" s="4"/>
      <c r="AAI111" s="4"/>
      <c r="AAJ111" s="4"/>
      <c r="AAK111" s="4"/>
      <c r="AAL111" s="4"/>
      <c r="AAM111" s="4"/>
      <c r="AAN111" s="4"/>
      <c r="AAO111" s="4"/>
      <c r="AAP111" s="4"/>
      <c r="AAQ111" s="4"/>
      <c r="AAR111" s="4"/>
      <c r="AAS111" s="4"/>
      <c r="AAT111" s="4"/>
      <c r="AAU111" s="4"/>
      <c r="AAV111" s="4"/>
      <c r="AAW111" s="4"/>
      <c r="AAX111" s="4"/>
      <c r="AAY111" s="4"/>
      <c r="AAZ111" s="4"/>
      <c r="ABA111" s="4"/>
      <c r="ABB111" s="4"/>
      <c r="ABC111" s="4"/>
      <c r="ABD111" s="4"/>
      <c r="ABE111" s="4"/>
      <c r="ABF111" s="4"/>
      <c r="ABG111" s="4"/>
      <c r="ABH111" s="4"/>
      <c r="ABI111" s="4"/>
      <c r="ABJ111" s="4"/>
      <c r="ABK111" s="4"/>
      <c r="ABL111" s="4"/>
      <c r="ABM111" s="4"/>
      <c r="ABN111" s="4"/>
      <c r="ABO111" s="4"/>
      <c r="ABP111" s="4"/>
      <c r="ABQ111" s="4"/>
      <c r="ABR111" s="4"/>
      <c r="ABS111" s="4"/>
      <c r="ABT111" s="4"/>
      <c r="ABU111" s="4"/>
      <c r="ABV111" s="4"/>
      <c r="ABW111" s="4"/>
      <c r="ABX111" s="4"/>
      <c r="ABY111" s="4"/>
      <c r="ABZ111" s="4"/>
      <c r="ACA111" s="4"/>
      <c r="ACB111" s="4"/>
      <c r="ACC111" s="4"/>
      <c r="ACD111" s="4"/>
      <c r="ACE111" s="4"/>
      <c r="ACF111" s="4"/>
      <c r="ACG111" s="4"/>
    </row>
    <row r="112" spans="1:761" ht="14.25" customHeight="1" x14ac:dyDescent="0.2">
      <c r="D112" s="27" t="s">
        <v>55</v>
      </c>
      <c r="E112" s="28" t="s">
        <v>177</v>
      </c>
      <c r="F112" s="41">
        <f t="shared" si="16"/>
        <v>97.1</v>
      </c>
      <c r="G112" s="42">
        <f t="shared" si="17"/>
        <v>5</v>
      </c>
      <c r="H112" s="43">
        <f t="shared" ref="H112" si="25">F112/G112</f>
        <v>19.419999999999998</v>
      </c>
      <c r="I112" s="44">
        <f t="shared" si="18"/>
        <v>0</v>
      </c>
      <c r="J112" s="45">
        <f t="shared" si="24"/>
        <v>0</v>
      </c>
      <c r="K112" s="46">
        <f t="shared" si="20"/>
        <v>2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>
        <v>16.5</v>
      </c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34"/>
      <c r="AL112" s="10"/>
      <c r="AM112" s="10"/>
      <c r="AN112" s="10"/>
      <c r="AO112" s="10">
        <v>13.6</v>
      </c>
      <c r="AP112" s="34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>
        <v>21</v>
      </c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>
        <v>21</v>
      </c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34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>
        <v>25</v>
      </c>
      <c r="DC112" s="10"/>
      <c r="DD112" s="10"/>
      <c r="DE112" s="10"/>
      <c r="DF112" s="10"/>
      <c r="DG112" s="10"/>
      <c r="DH112" s="10"/>
      <c r="DI112" s="10"/>
      <c r="DJ112" s="10"/>
      <c r="DK112" s="10"/>
      <c r="DL112" s="83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34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30"/>
      <c r="QA112" s="30"/>
      <c r="QB112" s="30"/>
      <c r="QC112" s="30"/>
      <c r="QD112" s="30"/>
      <c r="QE112" s="30"/>
      <c r="QF112" s="30"/>
      <c r="QG112" s="30"/>
      <c r="QH112" s="30"/>
      <c r="QI112" s="30"/>
      <c r="QJ112" s="30"/>
      <c r="QK112" s="30"/>
      <c r="QL112" s="30"/>
      <c r="QM112" s="30"/>
      <c r="QN112" s="30"/>
      <c r="QO112" s="30"/>
      <c r="QP112" s="30"/>
      <c r="QQ112" s="30"/>
      <c r="QR112" s="30"/>
      <c r="QS112" s="30"/>
      <c r="QT112" s="30"/>
      <c r="QU112" s="30"/>
      <c r="QV112" s="30"/>
      <c r="QW112" s="30"/>
      <c r="QX112" s="30"/>
      <c r="QY112" s="30"/>
      <c r="QZ112" s="30"/>
      <c r="RA112" s="30"/>
      <c r="RB112" s="30"/>
      <c r="RC112" s="30"/>
      <c r="RD112" s="30"/>
      <c r="RE112" s="30"/>
      <c r="RF112" s="30"/>
      <c r="RG112" s="30"/>
      <c r="RH112" s="30"/>
      <c r="RI112" s="30"/>
      <c r="RJ112" s="30"/>
      <c r="RK112" s="30"/>
      <c r="RL112" s="30"/>
      <c r="RM112" s="30"/>
      <c r="RN112" s="30"/>
      <c r="RO112" s="30"/>
      <c r="RP112" s="30"/>
      <c r="RQ112" s="30"/>
      <c r="RR112" s="30"/>
      <c r="RS112" s="30"/>
      <c r="RT112" s="30"/>
      <c r="RU112" s="30"/>
      <c r="RV112" s="30"/>
      <c r="RW112" s="30"/>
      <c r="RX112" s="30"/>
      <c r="RY112" s="30"/>
      <c r="RZ112" s="30"/>
      <c r="SA112" s="30"/>
      <c r="SB112" s="30"/>
      <c r="SC112" s="30"/>
      <c r="SD112" s="30"/>
      <c r="SE112" s="30"/>
      <c r="SF112" s="30"/>
      <c r="SG112" s="30"/>
      <c r="SH112" s="30"/>
      <c r="SI112" s="30"/>
      <c r="SJ112" s="30"/>
      <c r="SK112" s="30"/>
      <c r="SL112" s="30"/>
      <c r="SM112" s="30"/>
      <c r="SN112" s="30"/>
      <c r="SO112" s="30"/>
      <c r="SP112" s="30"/>
      <c r="SQ112" s="30"/>
      <c r="SR112" s="30"/>
      <c r="SS112" s="30"/>
      <c r="ST112" s="30"/>
      <c r="SU112" s="30"/>
      <c r="SV112" s="30"/>
      <c r="SW112" s="30"/>
      <c r="SX112" s="30"/>
      <c r="SY112" s="30"/>
      <c r="SZ112" s="30"/>
      <c r="TA112" s="30"/>
      <c r="TB112" s="30"/>
      <c r="TC112" s="30"/>
      <c r="TD112" s="30"/>
      <c r="TE112" s="30"/>
      <c r="TF112" s="30"/>
      <c r="TG112" s="30"/>
      <c r="TH112" s="30"/>
      <c r="TI112" s="30"/>
      <c r="TJ112" s="30"/>
      <c r="TK112" s="30"/>
      <c r="TL112" s="30"/>
      <c r="TM112" s="30"/>
      <c r="TN112" s="30"/>
      <c r="TO112" s="30"/>
      <c r="TP112" s="30"/>
      <c r="TQ112" s="30"/>
      <c r="TR112" s="30"/>
      <c r="TS112" s="30"/>
      <c r="TT112" s="30"/>
      <c r="TU112" s="30"/>
      <c r="TV112" s="30"/>
      <c r="TW112" s="30"/>
      <c r="TX112" s="30"/>
      <c r="TY112" s="30"/>
      <c r="TZ112" s="30"/>
      <c r="UA112" s="30"/>
      <c r="UB112" s="30"/>
      <c r="UC112" s="30"/>
      <c r="UD112" s="30"/>
      <c r="UE112" s="30"/>
      <c r="UF112" s="30"/>
      <c r="UG112" s="30"/>
      <c r="UH112" s="30"/>
      <c r="UI112" s="30"/>
      <c r="UJ112" s="30"/>
      <c r="UK112" s="30"/>
      <c r="UL112" s="30"/>
      <c r="UM112" s="30"/>
      <c r="UN112" s="30"/>
      <c r="UO112" s="30"/>
      <c r="UP112" s="30"/>
      <c r="UQ112" s="30"/>
      <c r="UR112" s="30"/>
      <c r="US112" s="30"/>
      <c r="UT112" s="30"/>
      <c r="UU112" s="30"/>
      <c r="UV112" s="30"/>
      <c r="UW112" s="30"/>
      <c r="UX112" s="30"/>
      <c r="UY112" s="30"/>
      <c r="UZ112" s="30"/>
      <c r="VA112" s="30"/>
      <c r="VB112" s="30"/>
      <c r="VC112" s="30"/>
      <c r="VD112" s="30"/>
      <c r="VE112" s="30"/>
      <c r="VF112" s="30"/>
      <c r="VG112" s="30"/>
      <c r="VH112" s="30"/>
      <c r="VI112" s="30"/>
      <c r="VJ112" s="30"/>
      <c r="VK112" s="30"/>
      <c r="VL112" s="30"/>
      <c r="VM112" s="30"/>
      <c r="VN112" s="30"/>
      <c r="VO112" s="30"/>
      <c r="VP112" s="30"/>
      <c r="VQ112" s="30"/>
      <c r="VR112" s="30"/>
      <c r="VS112" s="30"/>
      <c r="VT112" s="30"/>
      <c r="VU112" s="30"/>
      <c r="VV112" s="30"/>
      <c r="VW112" s="30"/>
      <c r="VX112" s="30"/>
      <c r="VY112" s="30"/>
      <c r="VZ112" s="30"/>
      <c r="WA112" s="30"/>
      <c r="WB112" s="30"/>
      <c r="WC112" s="30"/>
      <c r="WD112" s="30"/>
      <c r="WE112" s="30"/>
      <c r="WF112" s="30"/>
      <c r="WG112" s="30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  <c r="ABW112" s="4"/>
      <c r="ABX112" s="4"/>
      <c r="ABY112" s="4"/>
      <c r="ABZ112" s="4"/>
      <c r="ACA112" s="4"/>
      <c r="ACB112" s="4"/>
      <c r="ACC112" s="4"/>
      <c r="ACD112" s="4"/>
      <c r="ACE112" s="4"/>
      <c r="ACF112" s="4"/>
      <c r="ACG112" s="4"/>
    </row>
    <row r="113" spans="1:761" ht="14.25" customHeight="1" x14ac:dyDescent="0.2">
      <c r="C113" s="52" t="s">
        <v>124</v>
      </c>
      <c r="D113" s="32" t="s">
        <v>6</v>
      </c>
      <c r="E113" s="28" t="s">
        <v>30</v>
      </c>
      <c r="F113" s="41">
        <f t="shared" si="16"/>
        <v>78.5</v>
      </c>
      <c r="G113" s="42">
        <f t="shared" si="17"/>
        <v>6</v>
      </c>
      <c r="H113" s="43">
        <f t="shared" si="22"/>
        <v>13.083333333333334</v>
      </c>
      <c r="I113" s="44">
        <f t="shared" si="18"/>
        <v>0</v>
      </c>
      <c r="J113" s="45">
        <f t="shared" si="24"/>
        <v>0</v>
      </c>
      <c r="K113" s="46">
        <f t="shared" si="20"/>
        <v>1</v>
      </c>
      <c r="L113" s="10">
        <v>5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>
        <v>12</v>
      </c>
      <c r="AA113" s="10"/>
      <c r="AB113" s="10"/>
      <c r="AC113" s="10"/>
      <c r="AD113" s="10"/>
      <c r="AE113" s="10"/>
      <c r="AF113" s="10"/>
      <c r="AG113" s="10">
        <v>10</v>
      </c>
      <c r="AH113" s="10"/>
      <c r="AI113" s="10"/>
      <c r="AJ113" s="10"/>
      <c r="AK113" s="34"/>
      <c r="AL113" s="10"/>
      <c r="AM113" s="10"/>
      <c r="AN113" s="10"/>
      <c r="AO113" s="10"/>
      <c r="AP113" s="34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>
        <v>14</v>
      </c>
      <c r="BI113" s="10"/>
      <c r="BJ113" s="10"/>
      <c r="BK113" s="10"/>
      <c r="BL113" s="10"/>
      <c r="BM113" s="10"/>
      <c r="BN113" s="10"/>
      <c r="BO113" s="10"/>
      <c r="BP113" s="10">
        <v>21</v>
      </c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>
        <v>16.5</v>
      </c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34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83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34"/>
      <c r="FW113" s="10"/>
      <c r="FX113" s="10"/>
      <c r="FY113" s="34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30"/>
      <c r="QA113" s="30"/>
      <c r="QB113" s="30"/>
      <c r="QC113" s="30"/>
      <c r="QD113" s="30"/>
      <c r="QE113" s="30"/>
      <c r="QF113" s="30"/>
      <c r="QG113" s="30"/>
      <c r="QH113" s="30"/>
      <c r="QI113" s="30"/>
      <c r="QJ113" s="30"/>
      <c r="QK113" s="30"/>
      <c r="QL113" s="30"/>
      <c r="QM113" s="30"/>
      <c r="QN113" s="30"/>
      <c r="QO113" s="30"/>
      <c r="QP113" s="30"/>
      <c r="QQ113" s="30"/>
      <c r="QR113" s="30"/>
      <c r="QS113" s="30"/>
      <c r="QT113" s="30"/>
      <c r="QU113" s="30"/>
      <c r="QV113" s="30"/>
      <c r="QW113" s="30"/>
      <c r="QX113" s="30"/>
      <c r="QY113" s="30"/>
      <c r="QZ113" s="30"/>
      <c r="RA113" s="30"/>
      <c r="RB113" s="30"/>
      <c r="RC113" s="30"/>
      <c r="RD113" s="30"/>
      <c r="RE113" s="30"/>
      <c r="RF113" s="30"/>
      <c r="RG113" s="30"/>
      <c r="RH113" s="30"/>
      <c r="RI113" s="30"/>
      <c r="RJ113" s="30"/>
      <c r="RK113" s="30"/>
      <c r="RL113" s="30"/>
      <c r="RM113" s="30"/>
      <c r="RN113" s="30"/>
      <c r="RO113" s="30"/>
      <c r="RP113" s="30"/>
      <c r="RQ113" s="30"/>
      <c r="RR113" s="30"/>
      <c r="RS113" s="30"/>
      <c r="RT113" s="30"/>
      <c r="RU113" s="30"/>
      <c r="RV113" s="30"/>
      <c r="RW113" s="30"/>
      <c r="RX113" s="30"/>
      <c r="RY113" s="30"/>
      <c r="RZ113" s="30"/>
      <c r="SA113" s="30"/>
      <c r="SB113" s="30"/>
      <c r="SC113" s="30"/>
      <c r="SD113" s="30"/>
      <c r="SE113" s="30"/>
      <c r="SF113" s="30"/>
      <c r="SG113" s="30"/>
      <c r="SH113" s="30"/>
      <c r="SI113" s="30"/>
      <c r="SJ113" s="30"/>
      <c r="SK113" s="30"/>
      <c r="SL113" s="30"/>
      <c r="SM113" s="30"/>
      <c r="SN113" s="30"/>
      <c r="SO113" s="30"/>
      <c r="SP113" s="30"/>
      <c r="SQ113" s="30"/>
      <c r="SR113" s="30"/>
      <c r="SS113" s="30"/>
      <c r="ST113" s="30"/>
      <c r="SU113" s="30"/>
      <c r="SV113" s="30"/>
      <c r="SW113" s="30"/>
      <c r="SX113" s="30"/>
      <c r="SY113" s="30"/>
      <c r="SZ113" s="30"/>
      <c r="TA113" s="30"/>
      <c r="TB113" s="30"/>
      <c r="TC113" s="30"/>
      <c r="TD113" s="30"/>
      <c r="TE113" s="30"/>
      <c r="TF113" s="30"/>
      <c r="TG113" s="30"/>
      <c r="TH113" s="30"/>
      <c r="TI113" s="30"/>
      <c r="TJ113" s="30"/>
      <c r="TK113" s="30"/>
      <c r="TL113" s="30"/>
      <c r="TM113" s="30"/>
      <c r="TN113" s="30"/>
      <c r="TO113" s="30"/>
      <c r="TP113" s="30"/>
      <c r="TQ113" s="30"/>
      <c r="TR113" s="30"/>
      <c r="TS113" s="30"/>
      <c r="TT113" s="30"/>
      <c r="TU113" s="30"/>
      <c r="TV113" s="30"/>
      <c r="TW113" s="30"/>
      <c r="TX113" s="30"/>
      <c r="TY113" s="30"/>
      <c r="TZ113" s="30"/>
      <c r="UA113" s="30"/>
      <c r="UB113" s="30"/>
      <c r="UC113" s="30"/>
      <c r="UD113" s="30"/>
      <c r="UE113" s="30"/>
      <c r="UF113" s="30"/>
      <c r="UG113" s="30"/>
      <c r="UH113" s="30"/>
      <c r="UI113" s="30"/>
      <c r="UJ113" s="30"/>
      <c r="UK113" s="30"/>
      <c r="UL113" s="30"/>
      <c r="UM113" s="30"/>
      <c r="UN113" s="30"/>
      <c r="UO113" s="30"/>
      <c r="UP113" s="30"/>
      <c r="UQ113" s="30"/>
      <c r="UR113" s="30"/>
      <c r="US113" s="30"/>
      <c r="UT113" s="30"/>
      <c r="UU113" s="30"/>
      <c r="UV113" s="30"/>
      <c r="UW113" s="30"/>
      <c r="UX113" s="30"/>
      <c r="UY113" s="30"/>
      <c r="UZ113" s="30"/>
      <c r="VA113" s="30"/>
      <c r="VB113" s="30"/>
      <c r="VC113" s="30"/>
      <c r="VD113" s="30"/>
      <c r="VE113" s="30"/>
      <c r="VF113" s="30"/>
      <c r="VG113" s="30"/>
      <c r="VH113" s="30"/>
      <c r="VI113" s="30"/>
      <c r="VJ113" s="30"/>
      <c r="VK113" s="30"/>
      <c r="VL113" s="30"/>
      <c r="VM113" s="30"/>
      <c r="VN113" s="30"/>
      <c r="VO113" s="30"/>
      <c r="VP113" s="30"/>
      <c r="VQ113" s="30"/>
      <c r="VR113" s="30"/>
      <c r="VS113" s="30"/>
      <c r="VT113" s="30"/>
      <c r="VU113" s="30"/>
      <c r="VV113" s="30"/>
      <c r="VW113" s="30"/>
      <c r="VX113" s="30"/>
      <c r="VY113" s="30"/>
      <c r="VZ113" s="30"/>
      <c r="WA113" s="30"/>
      <c r="WB113" s="30"/>
      <c r="WC113" s="30"/>
      <c r="WD113" s="30"/>
      <c r="WE113" s="30"/>
      <c r="WF113" s="30"/>
      <c r="WG113" s="30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</row>
    <row r="114" spans="1:761" ht="14.25" customHeight="1" x14ac:dyDescent="0.2">
      <c r="A114" t="s">
        <v>55</v>
      </c>
      <c r="C114" s="52" t="s">
        <v>124</v>
      </c>
      <c r="D114" s="27" t="s">
        <v>6</v>
      </c>
      <c r="E114" s="28" t="s">
        <v>71</v>
      </c>
      <c r="F114" s="41">
        <f t="shared" si="16"/>
        <v>0</v>
      </c>
      <c r="G114" s="42">
        <f t="shared" si="17"/>
        <v>0</v>
      </c>
      <c r="H114" s="43" t="e">
        <f t="shared" si="22"/>
        <v>#DIV/0!</v>
      </c>
      <c r="I114" s="44">
        <f t="shared" si="18"/>
        <v>0</v>
      </c>
      <c r="J114" s="45">
        <f t="shared" si="24"/>
        <v>0</v>
      </c>
      <c r="K114" s="46">
        <f t="shared" si="20"/>
        <v>0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83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34"/>
      <c r="GM114" s="34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  <c r="QR114" s="30"/>
      <c r="QS114" s="30"/>
      <c r="QT114" s="30"/>
      <c r="QU114" s="30"/>
      <c r="QV114" s="30"/>
      <c r="QW114" s="30"/>
      <c r="QX114" s="30"/>
      <c r="QY114" s="30"/>
      <c r="QZ114" s="30"/>
      <c r="RA114" s="30"/>
      <c r="RB114" s="30"/>
      <c r="RC114" s="30"/>
      <c r="RD114" s="30"/>
      <c r="RE114" s="30"/>
      <c r="RF114" s="30"/>
      <c r="RG114" s="30"/>
      <c r="RH114" s="30"/>
      <c r="RI114" s="30"/>
      <c r="RJ114" s="30"/>
      <c r="RK114" s="30"/>
      <c r="RL114" s="30"/>
      <c r="RM114" s="30"/>
      <c r="RN114" s="30"/>
      <c r="RO114" s="30"/>
      <c r="RP114" s="30"/>
      <c r="RQ114" s="30"/>
      <c r="RR114" s="30"/>
      <c r="RS114" s="30"/>
      <c r="RT114" s="30"/>
      <c r="RU114" s="30"/>
      <c r="RV114" s="30"/>
      <c r="RW114" s="30"/>
      <c r="RX114" s="30"/>
      <c r="RY114" s="30"/>
      <c r="RZ114" s="30"/>
      <c r="SA114" s="30"/>
      <c r="SB114" s="30"/>
      <c r="SC114" s="30"/>
      <c r="SD114" s="30"/>
      <c r="SE114" s="30"/>
      <c r="SF114" s="30"/>
      <c r="SG114" s="30"/>
      <c r="SH114" s="30"/>
      <c r="SI114" s="30"/>
      <c r="SJ114" s="30"/>
      <c r="SK114" s="30"/>
      <c r="SL114" s="30"/>
      <c r="SM114" s="30"/>
      <c r="SN114" s="30"/>
      <c r="SO114" s="30"/>
      <c r="SP114" s="30"/>
      <c r="SQ114" s="30"/>
      <c r="SR114" s="30"/>
      <c r="SS114" s="30"/>
      <c r="ST114" s="30"/>
      <c r="SU114" s="30"/>
      <c r="SV114" s="30"/>
      <c r="SW114" s="30"/>
      <c r="SX114" s="30"/>
      <c r="SY114" s="30"/>
      <c r="SZ114" s="30"/>
      <c r="TA114" s="30"/>
      <c r="TB114" s="30"/>
      <c r="TC114" s="30"/>
      <c r="TD114" s="30"/>
      <c r="TE114" s="30"/>
      <c r="TF114" s="30"/>
      <c r="TG114" s="30"/>
      <c r="TH114" s="30"/>
      <c r="TI114" s="30"/>
      <c r="TJ114" s="30"/>
      <c r="TK114" s="30"/>
      <c r="TL114" s="30"/>
      <c r="TM114" s="30"/>
      <c r="TN114" s="30"/>
      <c r="TO114" s="30"/>
      <c r="TP114" s="30"/>
      <c r="TQ114" s="30"/>
      <c r="TR114" s="30"/>
      <c r="TS114" s="30"/>
      <c r="TT114" s="30"/>
      <c r="TU114" s="30"/>
      <c r="TV114" s="30"/>
      <c r="TW114" s="30"/>
      <c r="TX114" s="30"/>
      <c r="TY114" s="30"/>
      <c r="TZ114" s="30"/>
      <c r="UA114" s="30"/>
      <c r="UB114" s="30"/>
      <c r="UC114" s="30"/>
      <c r="UD114" s="30"/>
      <c r="UE114" s="30"/>
      <c r="UF114" s="30"/>
      <c r="UG114" s="30"/>
      <c r="UH114" s="30"/>
      <c r="UI114" s="30"/>
      <c r="UJ114" s="30"/>
      <c r="UK114" s="30"/>
      <c r="UL114" s="30"/>
      <c r="UM114" s="30"/>
      <c r="UN114" s="30"/>
      <c r="UO114" s="30"/>
      <c r="UP114" s="30"/>
      <c r="UQ114" s="30"/>
      <c r="UR114" s="30"/>
      <c r="US114" s="30"/>
      <c r="UT114" s="30"/>
      <c r="UU114" s="30"/>
      <c r="UV114" s="30"/>
      <c r="UW114" s="30"/>
      <c r="UX114" s="30"/>
      <c r="UY114" s="30"/>
      <c r="UZ114" s="30"/>
      <c r="VA114" s="30"/>
      <c r="VB114" s="30"/>
      <c r="VC114" s="30"/>
      <c r="VD114" s="30"/>
      <c r="VE114" s="30"/>
      <c r="VF114" s="30"/>
      <c r="VG114" s="30"/>
      <c r="VH114" s="30"/>
      <c r="VI114" s="30"/>
      <c r="VJ114" s="30"/>
      <c r="VK114" s="30"/>
      <c r="VL114" s="30"/>
      <c r="VM114" s="30"/>
      <c r="VN114" s="30"/>
      <c r="VO114" s="30"/>
      <c r="VP114" s="30"/>
      <c r="VQ114" s="30"/>
      <c r="VR114" s="30"/>
      <c r="VS114" s="30"/>
      <c r="VT114" s="30"/>
      <c r="VU114" s="30"/>
      <c r="VV114" s="30"/>
      <c r="VW114" s="30"/>
      <c r="VX114" s="30"/>
      <c r="VY114" s="30"/>
      <c r="VZ114" s="30"/>
      <c r="WA114" s="30"/>
      <c r="WB114" s="30"/>
      <c r="WC114" s="30"/>
      <c r="WD114" s="30"/>
      <c r="WE114" s="30"/>
      <c r="WF114" s="30"/>
      <c r="WG114" s="30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  <c r="XB114" s="4"/>
      <c r="XC114" s="4"/>
      <c r="XD114" s="4"/>
      <c r="XE114" s="4"/>
      <c r="XF114" s="4"/>
      <c r="XG114" s="4"/>
      <c r="XH114" s="4"/>
      <c r="XI114" s="4"/>
      <c r="XJ114" s="4"/>
      <c r="XK114" s="4"/>
      <c r="XL114" s="4"/>
      <c r="XM114" s="4"/>
      <c r="XN114" s="4"/>
      <c r="XO114" s="4"/>
      <c r="XP114" s="4"/>
      <c r="XQ114" s="4"/>
      <c r="XR114" s="4"/>
      <c r="XS114" s="4"/>
      <c r="XT114" s="4"/>
      <c r="XU114" s="4"/>
      <c r="XV114" s="4"/>
      <c r="XW114" s="4"/>
      <c r="XX114" s="4"/>
      <c r="XY114" s="4"/>
      <c r="XZ114" s="4"/>
      <c r="YA114" s="4"/>
      <c r="YB114" s="4"/>
      <c r="YC114" s="4"/>
      <c r="YD114" s="4"/>
      <c r="YE114" s="4"/>
      <c r="YF114" s="4"/>
      <c r="YG114" s="4"/>
      <c r="YH114" s="4"/>
      <c r="YI114" s="4"/>
      <c r="YJ114" s="4"/>
      <c r="YK114" s="4"/>
      <c r="YL114" s="4"/>
      <c r="YM114" s="4"/>
      <c r="YN114" s="4"/>
      <c r="YO114" s="4"/>
      <c r="YP114" s="4"/>
      <c r="YQ114" s="4"/>
      <c r="YR114" s="4"/>
      <c r="YS114" s="4"/>
      <c r="YT114" s="4"/>
      <c r="YU114" s="4"/>
      <c r="YV114" s="4"/>
      <c r="YW114" s="4"/>
      <c r="YX114" s="4"/>
      <c r="YY114" s="4"/>
      <c r="YZ114" s="4"/>
      <c r="ZA114" s="4"/>
      <c r="ZB114" s="4"/>
      <c r="ZC114" s="4"/>
      <c r="ZD114" s="4"/>
      <c r="ZE114" s="4"/>
      <c r="ZF114" s="4"/>
      <c r="ZG114" s="4"/>
      <c r="ZH114" s="4"/>
      <c r="ZI114" s="4"/>
      <c r="ZJ114" s="4"/>
      <c r="ZK114" s="4"/>
      <c r="ZL114" s="4"/>
      <c r="ZM114" s="4"/>
      <c r="ZN114" s="4"/>
      <c r="ZO114" s="4"/>
      <c r="ZP114" s="4"/>
      <c r="ZQ114" s="4"/>
      <c r="ZR114" s="4"/>
      <c r="ZS114" s="4"/>
      <c r="ZT114" s="4"/>
      <c r="ZU114" s="4"/>
      <c r="ZV114" s="4"/>
      <c r="ZW114" s="4"/>
      <c r="ZX114" s="4"/>
      <c r="ZY114" s="4"/>
      <c r="ZZ114" s="4"/>
      <c r="AAA114" s="4"/>
      <c r="AAB114" s="4"/>
      <c r="AAC114" s="4"/>
      <c r="AAD114" s="4"/>
      <c r="AAE114" s="4"/>
      <c r="AAF114" s="4"/>
      <c r="AAG114" s="4"/>
      <c r="AAH114" s="4"/>
      <c r="AAI114" s="4"/>
      <c r="AAJ114" s="4"/>
      <c r="AAK114" s="4"/>
      <c r="AAL114" s="4"/>
      <c r="AAM114" s="4"/>
      <c r="AAN114" s="4"/>
      <c r="AAO114" s="4"/>
      <c r="AAP114" s="4"/>
      <c r="AAQ114" s="4"/>
      <c r="AAR114" s="4"/>
      <c r="AAS114" s="4"/>
      <c r="AAT114" s="4"/>
      <c r="AAU114" s="4"/>
      <c r="AAV114" s="4"/>
      <c r="AAW114" s="4"/>
      <c r="AAX114" s="4"/>
      <c r="AAY114" s="4"/>
      <c r="AAZ114" s="4"/>
      <c r="ABA114" s="4"/>
      <c r="ABB114" s="4"/>
      <c r="ABC114" s="4"/>
      <c r="ABD114" s="4"/>
      <c r="ABE114" s="4"/>
      <c r="ABF114" s="4"/>
      <c r="ABG114" s="4"/>
      <c r="ABH114" s="4"/>
      <c r="ABI114" s="4"/>
      <c r="ABJ114" s="4"/>
      <c r="ABK114" s="4"/>
      <c r="ABL114" s="4"/>
      <c r="ABM114" s="4"/>
      <c r="ABN114" s="4"/>
      <c r="ABO114" s="4"/>
      <c r="ABP114" s="4"/>
      <c r="ABQ114" s="4"/>
      <c r="ABR114" s="4"/>
      <c r="ABS114" s="4"/>
      <c r="ABT114" s="4"/>
      <c r="ABU114" s="4"/>
      <c r="ABV114" s="4"/>
      <c r="ABW114" s="4"/>
      <c r="ABX114" s="4"/>
      <c r="ABY114" s="4"/>
      <c r="ABZ114" s="4"/>
      <c r="ACA114" s="4"/>
      <c r="ACB114" s="4"/>
      <c r="ACC114" s="4"/>
      <c r="ACD114" s="4"/>
      <c r="ACE114" s="4"/>
      <c r="ACF114" s="4"/>
      <c r="ACG114" s="4"/>
    </row>
    <row r="115" spans="1:761" ht="14.25" customHeight="1" x14ac:dyDescent="0.2">
      <c r="A115" t="s">
        <v>55</v>
      </c>
      <c r="D115" s="27" t="s">
        <v>6</v>
      </c>
      <c r="E115" s="28" t="s">
        <v>31</v>
      </c>
      <c r="F115" s="41">
        <f t="shared" si="16"/>
        <v>108.1</v>
      </c>
      <c r="G115" s="42">
        <f t="shared" si="17"/>
        <v>7</v>
      </c>
      <c r="H115" s="43">
        <f t="shared" si="22"/>
        <v>15.442857142857141</v>
      </c>
      <c r="I115" s="44">
        <f t="shared" si="18"/>
        <v>0</v>
      </c>
      <c r="J115" s="45">
        <f t="shared" si="24"/>
        <v>0</v>
      </c>
      <c r="K115" s="46">
        <f t="shared" si="20"/>
        <v>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>
        <v>12</v>
      </c>
      <c r="AA115" s="10"/>
      <c r="AB115" s="10"/>
      <c r="AC115" s="10"/>
      <c r="AD115" s="10"/>
      <c r="AE115" s="10"/>
      <c r="AF115" s="10"/>
      <c r="AG115" s="10">
        <v>10</v>
      </c>
      <c r="AH115" s="10"/>
      <c r="AI115" s="10"/>
      <c r="AJ115" s="10"/>
      <c r="AK115" s="10"/>
      <c r="AL115" s="10"/>
      <c r="AM115" s="10"/>
      <c r="AN115" s="10"/>
      <c r="AO115" s="10">
        <v>13.6</v>
      </c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>
        <v>21</v>
      </c>
      <c r="BA115" s="10"/>
      <c r="BB115" s="10"/>
      <c r="BC115" s="10"/>
      <c r="BD115" s="10"/>
      <c r="BE115" s="10"/>
      <c r="BF115" s="10"/>
      <c r="BG115" s="10"/>
      <c r="BH115" s="10">
        <v>14</v>
      </c>
      <c r="BI115" s="10"/>
      <c r="BJ115" s="10"/>
      <c r="BK115" s="10"/>
      <c r="BL115" s="10"/>
      <c r="BM115" s="10"/>
      <c r="BN115" s="10"/>
      <c r="BO115" s="10"/>
      <c r="BP115" s="10">
        <v>21</v>
      </c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>
        <v>16.5</v>
      </c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83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34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34"/>
      <c r="GM115" s="34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34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30"/>
      <c r="QA115" s="30"/>
      <c r="QB115" s="30"/>
      <c r="QC115" s="30"/>
      <c r="QD115" s="30"/>
      <c r="QE115" s="30"/>
      <c r="QF115" s="30"/>
      <c r="QG115" s="30"/>
      <c r="QH115" s="30"/>
      <c r="QI115" s="30"/>
      <c r="QJ115" s="30"/>
      <c r="QK115" s="30"/>
      <c r="QL115" s="30"/>
      <c r="QM115" s="30"/>
      <c r="QN115" s="30"/>
      <c r="QO115" s="30"/>
      <c r="QP115" s="30"/>
      <c r="QQ115" s="30"/>
      <c r="QR115" s="30"/>
      <c r="QS115" s="30"/>
      <c r="QT115" s="30"/>
      <c r="QU115" s="30"/>
      <c r="QV115" s="30"/>
      <c r="QW115" s="30"/>
      <c r="QX115" s="30"/>
      <c r="QY115" s="30"/>
      <c r="QZ115" s="30"/>
      <c r="RA115" s="30"/>
      <c r="RB115" s="30"/>
      <c r="RC115" s="30"/>
      <c r="RD115" s="30"/>
      <c r="RE115" s="30"/>
      <c r="RF115" s="30"/>
      <c r="RG115" s="30"/>
      <c r="RH115" s="30"/>
      <c r="RI115" s="30"/>
      <c r="RJ115" s="30"/>
      <c r="RK115" s="30"/>
      <c r="RL115" s="30"/>
      <c r="RM115" s="30"/>
      <c r="RN115" s="30"/>
      <c r="RO115" s="30"/>
      <c r="RP115" s="30"/>
      <c r="RQ115" s="30"/>
      <c r="RR115" s="30"/>
      <c r="RS115" s="30"/>
      <c r="RT115" s="30"/>
      <c r="RU115" s="30"/>
      <c r="RV115" s="30"/>
      <c r="RW115" s="30"/>
      <c r="RX115" s="30"/>
      <c r="RY115" s="30"/>
      <c r="RZ115" s="30"/>
      <c r="SA115" s="30"/>
      <c r="SB115" s="30"/>
      <c r="SC115" s="30"/>
      <c r="SD115" s="30"/>
      <c r="SE115" s="30"/>
      <c r="SF115" s="30"/>
      <c r="SG115" s="30"/>
      <c r="SH115" s="30"/>
      <c r="SI115" s="30"/>
      <c r="SJ115" s="30"/>
      <c r="SK115" s="30"/>
      <c r="SL115" s="30"/>
      <c r="SM115" s="30"/>
      <c r="SN115" s="30"/>
      <c r="SO115" s="30"/>
      <c r="SP115" s="30"/>
      <c r="SQ115" s="30"/>
      <c r="SR115" s="30"/>
      <c r="SS115" s="30"/>
      <c r="ST115" s="30"/>
      <c r="SU115" s="30"/>
      <c r="SV115" s="30"/>
      <c r="SW115" s="30"/>
      <c r="SX115" s="30"/>
      <c r="SY115" s="30"/>
      <c r="SZ115" s="30"/>
      <c r="TA115" s="30"/>
      <c r="TB115" s="30"/>
      <c r="TC115" s="30"/>
      <c r="TD115" s="30"/>
      <c r="TE115" s="30"/>
      <c r="TF115" s="30"/>
      <c r="TG115" s="30"/>
      <c r="TH115" s="30"/>
      <c r="TI115" s="30"/>
      <c r="TJ115" s="30"/>
      <c r="TK115" s="30"/>
      <c r="TL115" s="30"/>
      <c r="TM115" s="30"/>
      <c r="TN115" s="30"/>
      <c r="TO115" s="30"/>
      <c r="TP115" s="30"/>
      <c r="TQ115" s="30"/>
      <c r="TR115" s="30"/>
      <c r="TS115" s="30"/>
      <c r="TT115" s="30"/>
      <c r="TU115" s="30"/>
      <c r="TV115" s="30"/>
      <c r="TW115" s="30"/>
      <c r="TX115" s="30"/>
      <c r="TY115" s="30"/>
      <c r="TZ115" s="30"/>
      <c r="UA115" s="30"/>
      <c r="UB115" s="30"/>
      <c r="UC115" s="30"/>
      <c r="UD115" s="30"/>
      <c r="UE115" s="30"/>
      <c r="UF115" s="30"/>
      <c r="UG115" s="30"/>
      <c r="UH115" s="30"/>
      <c r="UI115" s="30"/>
      <c r="UJ115" s="30"/>
      <c r="UK115" s="30"/>
      <c r="UL115" s="30"/>
      <c r="UM115" s="30"/>
      <c r="UN115" s="30"/>
      <c r="UO115" s="30"/>
      <c r="UP115" s="30"/>
      <c r="UQ115" s="30"/>
      <c r="UR115" s="30"/>
      <c r="US115" s="30"/>
      <c r="UT115" s="30"/>
      <c r="UU115" s="30"/>
      <c r="UV115" s="30"/>
      <c r="UW115" s="30"/>
      <c r="UX115" s="30"/>
      <c r="UY115" s="30"/>
      <c r="UZ115" s="30"/>
      <c r="VA115" s="30"/>
      <c r="VB115" s="30"/>
      <c r="VC115" s="30"/>
      <c r="VD115" s="30"/>
      <c r="VE115" s="30"/>
      <c r="VF115" s="30"/>
      <c r="VG115" s="30"/>
      <c r="VH115" s="30"/>
      <c r="VI115" s="30"/>
      <c r="VJ115" s="30"/>
      <c r="VK115" s="30"/>
      <c r="VL115" s="30"/>
      <c r="VM115" s="30"/>
      <c r="VN115" s="30"/>
      <c r="VO115" s="30"/>
      <c r="VP115" s="30"/>
      <c r="VQ115" s="30"/>
      <c r="VR115" s="30"/>
      <c r="VS115" s="30"/>
      <c r="VT115" s="30"/>
      <c r="VU115" s="30"/>
      <c r="VV115" s="30"/>
      <c r="VW115" s="30"/>
      <c r="VX115" s="30"/>
      <c r="VY115" s="30"/>
      <c r="VZ115" s="30"/>
      <c r="WA115" s="30"/>
      <c r="WB115" s="30"/>
      <c r="WC115" s="30"/>
      <c r="WD115" s="30"/>
      <c r="WE115" s="30"/>
      <c r="WF115" s="30"/>
      <c r="WG115" s="30"/>
      <c r="WH115" s="4"/>
      <c r="WI115" s="4"/>
      <c r="WJ115" s="4"/>
      <c r="WK115" s="4"/>
      <c r="WL115" s="4"/>
      <c r="WM115" s="4"/>
      <c r="WN115" s="4"/>
      <c r="WO115" s="4"/>
      <c r="WP115" s="4"/>
      <c r="WQ115" s="4"/>
      <c r="WR115" s="4"/>
      <c r="WS115" s="4"/>
      <c r="WT115" s="4"/>
      <c r="WU115" s="4"/>
      <c r="WV115" s="4"/>
      <c r="WW115" s="4"/>
      <c r="WX115" s="4"/>
      <c r="WY115" s="4"/>
      <c r="WZ115" s="4"/>
      <c r="XA115" s="4"/>
      <c r="XB115" s="4"/>
      <c r="XC115" s="4"/>
      <c r="XD115" s="4"/>
      <c r="XE115" s="4"/>
      <c r="XF115" s="4"/>
      <c r="XG115" s="4"/>
      <c r="XH115" s="4"/>
      <c r="XI115" s="4"/>
      <c r="XJ115" s="4"/>
      <c r="XK115" s="4"/>
      <c r="XL115" s="4"/>
      <c r="XM115" s="4"/>
      <c r="XN115" s="4"/>
      <c r="XO115" s="4"/>
      <c r="XP115" s="4"/>
      <c r="XQ115" s="4"/>
      <c r="XR115" s="4"/>
      <c r="XS115" s="4"/>
      <c r="XT115" s="4"/>
      <c r="XU115" s="4"/>
      <c r="XV115" s="4"/>
      <c r="XW115" s="4"/>
      <c r="XX115" s="4"/>
      <c r="XY115" s="4"/>
      <c r="XZ115" s="4"/>
      <c r="YA115" s="4"/>
      <c r="YB115" s="4"/>
      <c r="YC115" s="4"/>
      <c r="YD115" s="4"/>
      <c r="YE115" s="4"/>
      <c r="YF115" s="4"/>
      <c r="YG115" s="4"/>
      <c r="YH115" s="4"/>
      <c r="YI115" s="4"/>
      <c r="YJ115" s="4"/>
      <c r="YK115" s="4"/>
      <c r="YL115" s="4"/>
      <c r="YM115" s="4"/>
      <c r="YN115" s="4"/>
      <c r="YO115" s="4"/>
      <c r="YP115" s="4"/>
      <c r="YQ115" s="4"/>
      <c r="YR115" s="4"/>
      <c r="YS115" s="4"/>
      <c r="YT115" s="4"/>
      <c r="YU115" s="4"/>
      <c r="YV115" s="4"/>
      <c r="YW115" s="4"/>
      <c r="YX115" s="4"/>
      <c r="YY115" s="4"/>
      <c r="YZ115" s="4"/>
      <c r="ZA115" s="4"/>
      <c r="ZB115" s="4"/>
      <c r="ZC115" s="4"/>
      <c r="ZD115" s="4"/>
      <c r="ZE115" s="4"/>
      <c r="ZF115" s="4"/>
      <c r="ZG115" s="4"/>
      <c r="ZH115" s="4"/>
      <c r="ZI115" s="4"/>
      <c r="ZJ115" s="4"/>
      <c r="ZK115" s="4"/>
      <c r="ZL115" s="4"/>
      <c r="ZM115" s="4"/>
      <c r="ZN115" s="4"/>
      <c r="ZO115" s="4"/>
      <c r="ZP115" s="4"/>
      <c r="ZQ115" s="4"/>
      <c r="ZR115" s="4"/>
      <c r="ZS115" s="4"/>
      <c r="ZT115" s="4"/>
      <c r="ZU115" s="4"/>
      <c r="ZV115" s="4"/>
      <c r="ZW115" s="4"/>
      <c r="ZX115" s="4"/>
      <c r="ZY115" s="4"/>
      <c r="ZZ115" s="4"/>
      <c r="AAA115" s="4"/>
      <c r="AAB115" s="4"/>
      <c r="AAC115" s="4"/>
      <c r="AAD115" s="4"/>
      <c r="AAE115" s="4"/>
      <c r="AAF115" s="4"/>
      <c r="AAG115" s="4"/>
      <c r="AAH115" s="4"/>
      <c r="AAI115" s="4"/>
      <c r="AAJ115" s="4"/>
      <c r="AAK115" s="4"/>
      <c r="AAL115" s="4"/>
      <c r="AAM115" s="4"/>
      <c r="AAN115" s="4"/>
      <c r="AAO115" s="4"/>
      <c r="AAP115" s="4"/>
      <c r="AAQ115" s="4"/>
      <c r="AAR115" s="4"/>
      <c r="AAS115" s="4"/>
      <c r="AAT115" s="4"/>
      <c r="AAU115" s="4"/>
      <c r="AAV115" s="4"/>
      <c r="AAW115" s="4"/>
      <c r="AAX115" s="4"/>
      <c r="AAY115" s="4"/>
      <c r="AAZ115" s="4"/>
      <c r="ABA115" s="4"/>
      <c r="ABB115" s="4"/>
      <c r="ABC115" s="4"/>
      <c r="ABD115" s="4"/>
      <c r="ABE115" s="4"/>
      <c r="ABF115" s="4"/>
      <c r="ABG115" s="4"/>
      <c r="ABH115" s="4"/>
      <c r="ABI115" s="4"/>
      <c r="ABJ115" s="4"/>
      <c r="ABK115" s="4"/>
      <c r="ABL115" s="4"/>
      <c r="ABM115" s="4"/>
      <c r="ABN115" s="4"/>
      <c r="ABO115" s="4"/>
      <c r="ABP115" s="4"/>
      <c r="ABQ115" s="4"/>
      <c r="ABR115" s="4"/>
      <c r="ABS115" s="4"/>
      <c r="ABT115" s="4"/>
      <c r="ABU115" s="4"/>
      <c r="ABV115" s="4"/>
      <c r="ABW115" s="4"/>
      <c r="ABX115" s="4"/>
      <c r="ABY115" s="4"/>
      <c r="ABZ115" s="4"/>
      <c r="ACA115" s="4"/>
      <c r="ACB115" s="4"/>
      <c r="ACC115" s="4"/>
      <c r="ACD115" s="4"/>
      <c r="ACE115" s="4"/>
      <c r="ACF115" s="4"/>
      <c r="ACG115" s="4"/>
    </row>
    <row r="116" spans="1:761" ht="14.25" customHeight="1" x14ac:dyDescent="0.2">
      <c r="A116" t="s">
        <v>55</v>
      </c>
      <c r="C116" s="52" t="s">
        <v>124</v>
      </c>
      <c r="D116" s="27" t="s">
        <v>55</v>
      </c>
      <c r="E116" s="28" t="s">
        <v>69</v>
      </c>
      <c r="F116" s="41">
        <f t="shared" si="16"/>
        <v>82.5</v>
      </c>
      <c r="G116" s="42">
        <f t="shared" si="17"/>
        <v>7</v>
      </c>
      <c r="H116" s="43">
        <f t="shared" si="22"/>
        <v>11.785714285714286</v>
      </c>
      <c r="I116" s="44">
        <f t="shared" si="18"/>
        <v>0</v>
      </c>
      <c r="J116" s="45">
        <f t="shared" si="24"/>
        <v>0</v>
      </c>
      <c r="K116" s="46">
        <f t="shared" si="20"/>
        <v>1</v>
      </c>
      <c r="L116" s="10"/>
      <c r="M116" s="10"/>
      <c r="N116" s="10"/>
      <c r="O116" s="10"/>
      <c r="P116" s="10">
        <v>15</v>
      </c>
      <c r="Q116" s="10"/>
      <c r="R116" s="10"/>
      <c r="S116" s="10"/>
      <c r="T116" s="10"/>
      <c r="U116" s="10"/>
      <c r="V116" s="10"/>
      <c r="W116" s="10"/>
      <c r="X116" s="10"/>
      <c r="Y116" s="10">
        <v>16.5</v>
      </c>
      <c r="Z116" s="10">
        <v>12</v>
      </c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34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>
        <v>21</v>
      </c>
      <c r="BA116" s="10"/>
      <c r="BB116" s="10"/>
      <c r="BC116" s="10"/>
      <c r="BD116" s="10"/>
      <c r="BE116" s="10"/>
      <c r="BF116" s="10"/>
      <c r="BG116" s="10"/>
      <c r="BH116" s="10">
        <v>14</v>
      </c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>
        <v>2</v>
      </c>
      <c r="CL116" s="10"/>
      <c r="CM116" s="10">
        <v>2</v>
      </c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84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86"/>
      <c r="EG116" s="86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34"/>
      <c r="FC116" s="10"/>
      <c r="FD116" s="10"/>
      <c r="FE116" s="34"/>
      <c r="FF116" s="10"/>
      <c r="FG116" s="10"/>
      <c r="FH116" s="10"/>
      <c r="FI116" s="34"/>
      <c r="FJ116" s="10"/>
      <c r="FK116" s="10"/>
      <c r="FL116" s="10"/>
      <c r="FM116" s="10"/>
      <c r="FN116" s="34"/>
      <c r="FO116" s="10"/>
      <c r="FP116" s="10"/>
      <c r="FQ116" s="34"/>
      <c r="FR116" s="10"/>
      <c r="FS116" s="34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34"/>
      <c r="HE116" s="10"/>
      <c r="HF116" s="10"/>
      <c r="HG116" s="10"/>
      <c r="HH116" s="10"/>
      <c r="HI116" s="10"/>
      <c r="HJ116" s="34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30"/>
      <c r="QA116" s="30"/>
      <c r="QB116" s="30"/>
      <c r="QC116" s="30"/>
      <c r="QD116" s="30"/>
      <c r="QE116" s="30"/>
      <c r="QF116" s="30"/>
      <c r="QG116" s="30"/>
      <c r="QH116" s="30"/>
      <c r="QI116" s="30"/>
      <c r="QJ116" s="30"/>
      <c r="QK116" s="30"/>
      <c r="QL116" s="30"/>
      <c r="QM116" s="30"/>
      <c r="QN116" s="30"/>
      <c r="QO116" s="30"/>
      <c r="QP116" s="30"/>
      <c r="QQ116" s="30"/>
      <c r="QR116" s="30"/>
      <c r="QS116" s="30"/>
      <c r="QT116" s="30"/>
      <c r="QU116" s="30"/>
      <c r="QV116" s="30"/>
      <c r="QW116" s="30"/>
      <c r="QX116" s="30"/>
      <c r="QY116" s="30"/>
      <c r="QZ116" s="30"/>
      <c r="RA116" s="30"/>
      <c r="RB116" s="30"/>
      <c r="RC116" s="30"/>
      <c r="RD116" s="30"/>
      <c r="RE116" s="30"/>
      <c r="RF116" s="30"/>
      <c r="RG116" s="30"/>
      <c r="RH116" s="30"/>
      <c r="RI116" s="30"/>
      <c r="RJ116" s="30"/>
      <c r="RK116" s="30"/>
      <c r="RL116" s="30"/>
      <c r="RM116" s="30"/>
      <c r="RN116" s="30"/>
      <c r="RO116" s="30"/>
      <c r="RP116" s="30"/>
      <c r="RQ116" s="30"/>
      <c r="RR116" s="30"/>
      <c r="RS116" s="30"/>
      <c r="RT116" s="30"/>
      <c r="RU116" s="30"/>
      <c r="RV116" s="30"/>
      <c r="RW116" s="30"/>
      <c r="RX116" s="30"/>
      <c r="RY116" s="30"/>
      <c r="RZ116" s="30"/>
      <c r="SA116" s="30"/>
      <c r="SB116" s="30"/>
      <c r="SC116" s="30"/>
      <c r="SD116" s="30"/>
      <c r="SE116" s="30"/>
      <c r="SF116" s="30"/>
      <c r="SG116" s="30"/>
      <c r="SH116" s="30"/>
      <c r="SI116" s="30"/>
      <c r="SJ116" s="30"/>
      <c r="SK116" s="30"/>
      <c r="SL116" s="30"/>
      <c r="SM116" s="30"/>
      <c r="SN116" s="30"/>
      <c r="SO116" s="30"/>
      <c r="SP116" s="30"/>
      <c r="SQ116" s="30"/>
      <c r="SR116" s="30"/>
      <c r="SS116" s="30"/>
      <c r="ST116" s="30"/>
      <c r="SU116" s="30"/>
      <c r="SV116" s="30"/>
      <c r="SW116" s="30"/>
      <c r="SX116" s="30"/>
      <c r="SY116" s="30"/>
      <c r="SZ116" s="30"/>
      <c r="TA116" s="30"/>
      <c r="TB116" s="30"/>
      <c r="TC116" s="30"/>
      <c r="TD116" s="30"/>
      <c r="TE116" s="30"/>
      <c r="TF116" s="30"/>
      <c r="TG116" s="30"/>
      <c r="TH116" s="30"/>
      <c r="TI116" s="30"/>
      <c r="TJ116" s="30"/>
      <c r="TK116" s="30"/>
      <c r="TL116" s="30"/>
      <c r="TM116" s="30"/>
      <c r="TN116" s="30"/>
      <c r="TO116" s="30"/>
      <c r="TP116" s="30"/>
      <c r="TQ116" s="30"/>
      <c r="TR116" s="30"/>
      <c r="TS116" s="30"/>
      <c r="TT116" s="30"/>
      <c r="TU116" s="30"/>
      <c r="TV116" s="30"/>
      <c r="TW116" s="30"/>
      <c r="TX116" s="30"/>
      <c r="TY116" s="30"/>
      <c r="TZ116" s="30"/>
      <c r="UA116" s="30"/>
      <c r="UB116" s="30"/>
      <c r="UC116" s="30"/>
      <c r="UD116" s="30"/>
      <c r="UE116" s="30"/>
      <c r="UF116" s="30"/>
      <c r="UG116" s="30"/>
      <c r="UH116" s="30"/>
      <c r="UI116" s="30"/>
      <c r="UJ116" s="30"/>
      <c r="UK116" s="30"/>
      <c r="UL116" s="30"/>
      <c r="UM116" s="30"/>
      <c r="UN116" s="30"/>
      <c r="UO116" s="30"/>
      <c r="UP116" s="30"/>
      <c r="UQ116" s="30"/>
      <c r="UR116" s="30"/>
      <c r="US116" s="30"/>
      <c r="UT116" s="30"/>
      <c r="UU116" s="30"/>
      <c r="UV116" s="30"/>
      <c r="UW116" s="30"/>
      <c r="UX116" s="30"/>
      <c r="UY116" s="30"/>
      <c r="UZ116" s="30"/>
      <c r="VA116" s="30"/>
      <c r="VB116" s="30"/>
      <c r="VC116" s="30"/>
      <c r="VD116" s="30"/>
      <c r="VE116" s="30"/>
      <c r="VF116" s="30"/>
      <c r="VG116" s="30"/>
      <c r="VH116" s="30"/>
      <c r="VI116" s="30"/>
      <c r="VJ116" s="30"/>
      <c r="VK116" s="30"/>
      <c r="VL116" s="30"/>
      <c r="VM116" s="30"/>
      <c r="VN116" s="30"/>
      <c r="VO116" s="30"/>
      <c r="VP116" s="30"/>
      <c r="VQ116" s="30"/>
      <c r="VR116" s="30"/>
      <c r="VS116" s="30"/>
      <c r="VT116" s="30"/>
      <c r="VU116" s="30"/>
      <c r="VV116" s="30"/>
      <c r="VW116" s="30"/>
      <c r="VX116" s="30"/>
      <c r="VY116" s="30"/>
      <c r="VZ116" s="30"/>
      <c r="WA116" s="30"/>
      <c r="WB116" s="30"/>
      <c r="WC116" s="30"/>
      <c r="WD116" s="30"/>
      <c r="WE116" s="30"/>
      <c r="WF116" s="30"/>
      <c r="WG116" s="30"/>
      <c r="WH116" s="4"/>
      <c r="WI116" s="4"/>
      <c r="WJ116" s="4"/>
      <c r="WK116" s="4"/>
      <c r="WL116" s="4"/>
      <c r="WM116" s="4"/>
      <c r="WN116" s="4"/>
      <c r="WO116" s="4"/>
      <c r="WP116" s="4"/>
      <c r="WQ116" s="4"/>
      <c r="WR116" s="4"/>
      <c r="WS116" s="4"/>
      <c r="WT116" s="4"/>
      <c r="WU116" s="4"/>
      <c r="WV116" s="4"/>
      <c r="WW116" s="4"/>
      <c r="WX116" s="4"/>
      <c r="WY116" s="4"/>
      <c r="WZ116" s="4"/>
      <c r="XA116" s="4"/>
      <c r="XB116" s="4"/>
      <c r="XC116" s="4"/>
      <c r="XD116" s="4"/>
      <c r="XE116" s="4"/>
      <c r="XF116" s="4"/>
      <c r="XG116" s="4"/>
      <c r="XH116" s="4"/>
      <c r="XI116" s="4"/>
      <c r="XJ116" s="4"/>
      <c r="XK116" s="4"/>
      <c r="XL116" s="4"/>
      <c r="XM116" s="4"/>
      <c r="XN116" s="4"/>
      <c r="XO116" s="4"/>
      <c r="XP116" s="4"/>
      <c r="XQ116" s="4"/>
      <c r="XR116" s="4"/>
      <c r="XS116" s="4"/>
      <c r="XT116" s="4"/>
      <c r="XU116" s="4"/>
      <c r="XV116" s="4"/>
      <c r="XW116" s="4"/>
      <c r="XX116" s="4"/>
      <c r="XY116" s="4"/>
      <c r="XZ116" s="4"/>
      <c r="YA116" s="4"/>
      <c r="YB116" s="4"/>
      <c r="YC116" s="4"/>
      <c r="YD116" s="4"/>
      <c r="YE116" s="4"/>
      <c r="YF116" s="4"/>
      <c r="YG116" s="4"/>
      <c r="YH116" s="4"/>
      <c r="YI116" s="4"/>
      <c r="YJ116" s="4"/>
      <c r="YK116" s="4"/>
      <c r="YL116" s="4"/>
      <c r="YM116" s="4"/>
      <c r="YN116" s="4"/>
      <c r="YO116" s="4"/>
      <c r="YP116" s="4"/>
      <c r="YQ116" s="4"/>
      <c r="YR116" s="4"/>
      <c r="YS116" s="4"/>
      <c r="YT116" s="4"/>
      <c r="YU116" s="4"/>
      <c r="YV116" s="4"/>
      <c r="YW116" s="4"/>
      <c r="YX116" s="4"/>
      <c r="YY116" s="4"/>
      <c r="YZ116" s="4"/>
      <c r="ZA116" s="4"/>
      <c r="ZB116" s="4"/>
      <c r="ZC116" s="4"/>
      <c r="ZD116" s="4"/>
      <c r="ZE116" s="4"/>
      <c r="ZF116" s="4"/>
      <c r="ZG116" s="4"/>
      <c r="ZH116" s="4"/>
      <c r="ZI116" s="4"/>
      <c r="ZJ116" s="4"/>
      <c r="ZK116" s="4"/>
      <c r="ZL116" s="4"/>
      <c r="ZM116" s="4"/>
      <c r="ZN116" s="4"/>
      <c r="ZO116" s="4"/>
      <c r="ZP116" s="4"/>
      <c r="ZQ116" s="4"/>
      <c r="ZR116" s="4"/>
      <c r="ZS116" s="4"/>
      <c r="ZT116" s="4"/>
      <c r="ZU116" s="4"/>
      <c r="ZV116" s="4"/>
      <c r="ZW116" s="4"/>
      <c r="ZX116" s="4"/>
      <c r="ZY116" s="4"/>
      <c r="ZZ116" s="4"/>
      <c r="AAA116" s="4"/>
      <c r="AAB116" s="4"/>
      <c r="AAC116" s="4"/>
      <c r="AAD116" s="4"/>
      <c r="AAE116" s="4"/>
      <c r="AAF116" s="4"/>
      <c r="AAG116" s="4"/>
      <c r="AAH116" s="4"/>
      <c r="AAI116" s="4"/>
      <c r="AAJ116" s="4"/>
      <c r="AAK116" s="4"/>
      <c r="AAL116" s="4"/>
      <c r="AAM116" s="4"/>
      <c r="AAN116" s="4"/>
      <c r="AAO116" s="4"/>
      <c r="AAP116" s="4"/>
      <c r="AAQ116" s="4"/>
      <c r="AAR116" s="4"/>
      <c r="AAS116" s="4"/>
      <c r="AAT116" s="4"/>
      <c r="AAU116" s="4"/>
      <c r="AAV116" s="4"/>
      <c r="AAW116" s="4"/>
      <c r="AAX116" s="4"/>
      <c r="AAY116" s="4"/>
      <c r="AAZ116" s="4"/>
      <c r="ABA116" s="4"/>
      <c r="ABB116" s="4"/>
      <c r="ABC116" s="4"/>
      <c r="ABD116" s="4"/>
      <c r="ABE116" s="4"/>
      <c r="ABF116" s="4"/>
      <c r="ABG116" s="4"/>
      <c r="ABH116" s="4"/>
      <c r="ABI116" s="4"/>
      <c r="ABJ116" s="4"/>
      <c r="ABK116" s="4"/>
      <c r="ABL116" s="4"/>
      <c r="ABM116" s="4"/>
      <c r="ABN116" s="4"/>
      <c r="ABO116" s="4"/>
      <c r="ABP116" s="4"/>
      <c r="ABQ116" s="4"/>
      <c r="ABR116" s="4"/>
      <c r="ABS116" s="4"/>
      <c r="ABT116" s="4"/>
      <c r="ABU116" s="4"/>
      <c r="ABV116" s="4"/>
      <c r="ABW116" s="4"/>
      <c r="ABX116" s="4"/>
      <c r="ABY116" s="4"/>
      <c r="ABZ116" s="4"/>
      <c r="ACA116" s="4"/>
      <c r="ACB116" s="4"/>
      <c r="ACC116" s="4"/>
      <c r="ACD116" s="4"/>
      <c r="ACE116" s="4"/>
      <c r="ACF116" s="4"/>
      <c r="ACG116" s="4"/>
    </row>
    <row r="117" spans="1:761" ht="14.25" customHeight="1" x14ac:dyDescent="0.2">
      <c r="C117" s="52" t="s">
        <v>124</v>
      </c>
      <c r="D117" s="27" t="s">
        <v>55</v>
      </c>
      <c r="E117" s="28" t="s">
        <v>126</v>
      </c>
      <c r="F117" s="41">
        <f t="shared" si="16"/>
        <v>108.35</v>
      </c>
      <c r="G117" s="42">
        <f t="shared" si="17"/>
        <v>10</v>
      </c>
      <c r="H117" s="43">
        <f t="shared" si="22"/>
        <v>10.834999999999999</v>
      </c>
      <c r="I117" s="44">
        <f t="shared" si="18"/>
        <v>0</v>
      </c>
      <c r="J117" s="45">
        <f t="shared" si="24"/>
        <v>0</v>
      </c>
      <c r="K117" s="46">
        <f t="shared" si="20"/>
        <v>1</v>
      </c>
      <c r="L117" s="10">
        <v>16.75</v>
      </c>
      <c r="M117" s="10"/>
      <c r="N117" s="10"/>
      <c r="O117" s="10"/>
      <c r="P117" s="10">
        <v>15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>
        <v>13.6</v>
      </c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>
        <v>21</v>
      </c>
      <c r="BA117" s="10"/>
      <c r="BB117" s="10"/>
      <c r="BC117" s="10"/>
      <c r="BD117" s="10"/>
      <c r="BE117" s="10"/>
      <c r="BF117" s="10"/>
      <c r="BG117" s="10"/>
      <c r="BH117" s="10">
        <v>14</v>
      </c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>
        <v>2</v>
      </c>
      <c r="CL117" s="10">
        <v>2</v>
      </c>
      <c r="CM117" s="10">
        <v>2</v>
      </c>
      <c r="CN117" s="10"/>
      <c r="CO117" s="10">
        <v>2</v>
      </c>
      <c r="CP117" s="10"/>
      <c r="CQ117" s="34"/>
      <c r="CR117" s="10"/>
      <c r="CS117" s="10">
        <v>20</v>
      </c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83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34"/>
      <c r="FJ117" s="10"/>
      <c r="FK117" s="10"/>
      <c r="FL117" s="10"/>
      <c r="FM117" s="10"/>
      <c r="FN117" s="34"/>
      <c r="FO117" s="10"/>
      <c r="FP117" s="10"/>
      <c r="FQ117" s="10"/>
      <c r="FR117" s="10"/>
      <c r="FS117" s="10"/>
      <c r="FT117" s="10"/>
      <c r="FU117" s="10"/>
      <c r="FV117" s="34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30"/>
      <c r="QA117" s="30"/>
      <c r="QB117" s="30"/>
      <c r="QC117" s="30"/>
      <c r="QD117" s="30"/>
      <c r="QE117" s="30"/>
      <c r="QF117" s="30"/>
      <c r="QG117" s="30"/>
      <c r="QH117" s="30"/>
      <c r="QI117" s="30"/>
      <c r="QJ117" s="30"/>
      <c r="QK117" s="30"/>
      <c r="QL117" s="30"/>
      <c r="QM117" s="30"/>
      <c r="QN117" s="30"/>
      <c r="QO117" s="30"/>
      <c r="QP117" s="30"/>
      <c r="QQ117" s="30"/>
      <c r="QR117" s="30"/>
      <c r="QS117" s="30"/>
      <c r="QT117" s="30"/>
      <c r="QU117" s="30"/>
      <c r="QV117" s="30"/>
      <c r="QW117" s="30"/>
      <c r="QX117" s="30"/>
      <c r="QY117" s="30"/>
      <c r="QZ117" s="30"/>
      <c r="RA117" s="30"/>
      <c r="RB117" s="30"/>
      <c r="RC117" s="30"/>
      <c r="RD117" s="30"/>
      <c r="RE117" s="30"/>
      <c r="RF117" s="30"/>
      <c r="RG117" s="30"/>
      <c r="RH117" s="30"/>
      <c r="RI117" s="30"/>
      <c r="RJ117" s="30"/>
      <c r="RK117" s="30"/>
      <c r="RL117" s="30"/>
      <c r="RM117" s="30"/>
      <c r="RN117" s="30"/>
      <c r="RO117" s="30"/>
      <c r="RP117" s="30"/>
      <c r="RQ117" s="30"/>
      <c r="RR117" s="30"/>
      <c r="RS117" s="30"/>
      <c r="RT117" s="30"/>
      <c r="RU117" s="30"/>
      <c r="RV117" s="30"/>
      <c r="RW117" s="30"/>
      <c r="RX117" s="30"/>
      <c r="RY117" s="30"/>
      <c r="RZ117" s="30"/>
      <c r="SA117" s="30"/>
      <c r="SB117" s="30"/>
      <c r="SC117" s="30"/>
      <c r="SD117" s="30"/>
      <c r="SE117" s="30"/>
      <c r="SF117" s="30"/>
      <c r="SG117" s="30"/>
      <c r="SH117" s="30"/>
      <c r="SI117" s="30"/>
      <c r="SJ117" s="30"/>
      <c r="SK117" s="30"/>
      <c r="SL117" s="30"/>
      <c r="SM117" s="30"/>
      <c r="SN117" s="30"/>
      <c r="SO117" s="30"/>
      <c r="SP117" s="30"/>
      <c r="SQ117" s="30"/>
      <c r="SR117" s="30"/>
      <c r="SS117" s="30"/>
      <c r="ST117" s="30"/>
      <c r="SU117" s="30"/>
      <c r="SV117" s="30"/>
      <c r="SW117" s="30"/>
      <c r="SX117" s="30"/>
      <c r="SY117" s="30"/>
      <c r="SZ117" s="30"/>
      <c r="TA117" s="30"/>
      <c r="TB117" s="30"/>
      <c r="TC117" s="30"/>
      <c r="TD117" s="30"/>
      <c r="TE117" s="30"/>
      <c r="TF117" s="30"/>
      <c r="TG117" s="30"/>
      <c r="TH117" s="30"/>
      <c r="TI117" s="30"/>
      <c r="TJ117" s="30"/>
      <c r="TK117" s="30"/>
      <c r="TL117" s="30"/>
      <c r="TM117" s="30"/>
      <c r="TN117" s="30"/>
      <c r="TO117" s="30"/>
      <c r="TP117" s="30"/>
      <c r="TQ117" s="30"/>
      <c r="TR117" s="30"/>
      <c r="TS117" s="30"/>
      <c r="TT117" s="30"/>
      <c r="TU117" s="30"/>
      <c r="TV117" s="30"/>
      <c r="TW117" s="30"/>
      <c r="TX117" s="30"/>
      <c r="TY117" s="30"/>
      <c r="TZ117" s="30"/>
      <c r="UA117" s="30"/>
      <c r="UB117" s="30"/>
      <c r="UC117" s="30"/>
      <c r="UD117" s="30"/>
      <c r="UE117" s="30"/>
      <c r="UF117" s="30"/>
      <c r="UG117" s="30"/>
      <c r="UH117" s="30"/>
      <c r="UI117" s="30"/>
      <c r="UJ117" s="30"/>
      <c r="UK117" s="30"/>
      <c r="UL117" s="30"/>
      <c r="UM117" s="30"/>
      <c r="UN117" s="30"/>
      <c r="UO117" s="30"/>
      <c r="UP117" s="30"/>
      <c r="UQ117" s="30"/>
      <c r="UR117" s="30"/>
      <c r="US117" s="30"/>
      <c r="UT117" s="30"/>
      <c r="UU117" s="30"/>
      <c r="UV117" s="30"/>
      <c r="UW117" s="30"/>
      <c r="UX117" s="30"/>
      <c r="UY117" s="30"/>
      <c r="UZ117" s="30"/>
      <c r="VA117" s="30"/>
      <c r="VB117" s="30"/>
      <c r="VC117" s="30"/>
      <c r="VD117" s="30"/>
      <c r="VE117" s="30"/>
      <c r="VF117" s="30"/>
      <c r="VG117" s="30"/>
      <c r="VH117" s="30"/>
      <c r="VI117" s="30"/>
      <c r="VJ117" s="30"/>
      <c r="VK117" s="30"/>
      <c r="VL117" s="30"/>
      <c r="VM117" s="30"/>
      <c r="VN117" s="30"/>
      <c r="VO117" s="30"/>
      <c r="VP117" s="30"/>
      <c r="VQ117" s="30"/>
      <c r="VR117" s="30"/>
      <c r="VS117" s="30"/>
      <c r="VT117" s="30"/>
      <c r="VU117" s="30"/>
      <c r="VV117" s="30"/>
      <c r="VW117" s="30"/>
      <c r="VX117" s="30"/>
      <c r="VY117" s="30"/>
      <c r="VZ117" s="30"/>
      <c r="WA117" s="30"/>
      <c r="WB117" s="30"/>
      <c r="WC117" s="30"/>
      <c r="WD117" s="30"/>
      <c r="WE117" s="30"/>
      <c r="WF117" s="30"/>
      <c r="WG117" s="30"/>
      <c r="WH117" s="4"/>
      <c r="WI117" s="4"/>
      <c r="WJ117" s="4"/>
      <c r="WK117" s="4"/>
      <c r="WL117" s="4"/>
      <c r="WM117" s="4"/>
      <c r="WN117" s="4"/>
      <c r="WO117" s="4"/>
      <c r="WP117" s="4"/>
      <c r="WQ117" s="4"/>
      <c r="WR117" s="4"/>
      <c r="WS117" s="4"/>
      <c r="WT117" s="4"/>
      <c r="WU117" s="4"/>
      <c r="WV117" s="4"/>
      <c r="WW117" s="4"/>
      <c r="WX117" s="4"/>
      <c r="WY117" s="4"/>
      <c r="WZ117" s="4"/>
      <c r="XA117" s="4"/>
      <c r="XB117" s="4"/>
      <c r="XC117" s="4"/>
      <c r="XD117" s="4"/>
      <c r="XE117" s="4"/>
      <c r="XF117" s="4"/>
      <c r="XG117" s="4"/>
      <c r="XH117" s="4"/>
      <c r="XI117" s="4"/>
      <c r="XJ117" s="4"/>
      <c r="XK117" s="4"/>
      <c r="XL117" s="4"/>
      <c r="XM117" s="4"/>
      <c r="XN117" s="4"/>
      <c r="XO117" s="4"/>
      <c r="XP117" s="4"/>
      <c r="XQ117" s="4"/>
      <c r="XR117" s="4"/>
      <c r="XS117" s="4"/>
      <c r="XT117" s="4"/>
      <c r="XU117" s="4"/>
      <c r="XV117" s="4"/>
      <c r="XW117" s="4"/>
      <c r="XX117" s="4"/>
      <c r="XY117" s="4"/>
      <c r="XZ117" s="4"/>
      <c r="YA117" s="4"/>
      <c r="YB117" s="4"/>
      <c r="YC117" s="4"/>
      <c r="YD117" s="4"/>
      <c r="YE117" s="4"/>
      <c r="YF117" s="4"/>
      <c r="YG117" s="4"/>
      <c r="YH117" s="4"/>
      <c r="YI117" s="4"/>
      <c r="YJ117" s="4"/>
      <c r="YK117" s="4"/>
      <c r="YL117" s="4"/>
      <c r="YM117" s="4"/>
      <c r="YN117" s="4"/>
      <c r="YO117" s="4"/>
      <c r="YP117" s="4"/>
      <c r="YQ117" s="4"/>
      <c r="YR117" s="4"/>
      <c r="YS117" s="4"/>
      <c r="YT117" s="4"/>
      <c r="YU117" s="4"/>
      <c r="YV117" s="4"/>
      <c r="YW117" s="4"/>
      <c r="YX117" s="4"/>
      <c r="YY117" s="4"/>
      <c r="YZ117" s="4"/>
      <c r="ZA117" s="4"/>
      <c r="ZB117" s="4"/>
      <c r="ZC117" s="4"/>
      <c r="ZD117" s="4"/>
      <c r="ZE117" s="4"/>
      <c r="ZF117" s="4"/>
      <c r="ZG117" s="4"/>
      <c r="ZH117" s="4"/>
      <c r="ZI117" s="4"/>
      <c r="ZJ117" s="4"/>
      <c r="ZK117" s="4"/>
      <c r="ZL117" s="4"/>
      <c r="ZM117" s="4"/>
      <c r="ZN117" s="4"/>
      <c r="ZO117" s="4"/>
      <c r="ZP117" s="4"/>
      <c r="ZQ117" s="4"/>
      <c r="ZR117" s="4"/>
      <c r="ZS117" s="4"/>
      <c r="ZT117" s="4"/>
      <c r="ZU117" s="4"/>
      <c r="ZV117" s="4"/>
      <c r="ZW117" s="4"/>
      <c r="ZX117" s="4"/>
      <c r="ZY117" s="4"/>
      <c r="ZZ117" s="4"/>
      <c r="AAA117" s="4"/>
      <c r="AAB117" s="4"/>
      <c r="AAC117" s="4"/>
      <c r="AAD117" s="4"/>
      <c r="AAE117" s="4"/>
      <c r="AAF117" s="4"/>
      <c r="AAG117" s="4"/>
      <c r="AAH117" s="4"/>
      <c r="AAI117" s="4"/>
      <c r="AAJ117" s="4"/>
      <c r="AAK117" s="4"/>
      <c r="AAL117" s="4"/>
      <c r="AAM117" s="4"/>
      <c r="AAN117" s="4"/>
      <c r="AAO117" s="4"/>
      <c r="AAP117" s="4"/>
      <c r="AAQ117" s="4"/>
      <c r="AAR117" s="4"/>
      <c r="AAS117" s="4"/>
      <c r="AAT117" s="4"/>
      <c r="AAU117" s="4"/>
      <c r="AAV117" s="4"/>
      <c r="AAW117" s="4"/>
      <c r="AAX117" s="4"/>
      <c r="AAY117" s="4"/>
      <c r="AAZ117" s="4"/>
      <c r="ABA117" s="4"/>
      <c r="ABB117" s="4"/>
      <c r="ABC117" s="4"/>
      <c r="ABD117" s="4"/>
      <c r="ABE117" s="4"/>
      <c r="ABF117" s="4"/>
      <c r="ABG117" s="4"/>
      <c r="ABH117" s="4"/>
      <c r="ABI117" s="4"/>
      <c r="ABJ117" s="4"/>
      <c r="ABK117" s="4"/>
      <c r="ABL117" s="4"/>
      <c r="ABM117" s="4"/>
      <c r="ABN117" s="4"/>
      <c r="ABO117" s="4"/>
      <c r="ABP117" s="4"/>
      <c r="ABQ117" s="4"/>
      <c r="ABR117" s="4"/>
      <c r="ABS117" s="4"/>
      <c r="ABT117" s="4"/>
      <c r="ABU117" s="4"/>
      <c r="ABV117" s="4"/>
      <c r="ABW117" s="4"/>
      <c r="ABX117" s="4"/>
      <c r="ABY117" s="4"/>
      <c r="ABZ117" s="4"/>
      <c r="ACA117" s="4"/>
      <c r="ACB117" s="4"/>
      <c r="ACC117" s="4"/>
      <c r="ACD117" s="4"/>
      <c r="ACE117" s="4"/>
      <c r="ACF117" s="4"/>
      <c r="ACG117" s="4"/>
    </row>
    <row r="118" spans="1:761" ht="14.25" customHeight="1" x14ac:dyDescent="0.2">
      <c r="C118" s="52" t="s">
        <v>124</v>
      </c>
      <c r="D118" s="27" t="s">
        <v>55</v>
      </c>
      <c r="E118" s="28" t="s">
        <v>111</v>
      </c>
      <c r="F118" s="41">
        <f t="shared" si="16"/>
        <v>0</v>
      </c>
      <c r="G118" s="42">
        <f t="shared" si="17"/>
        <v>0</v>
      </c>
      <c r="H118" s="43" t="e">
        <f t="shared" si="22"/>
        <v>#DIV/0!</v>
      </c>
      <c r="I118" s="44">
        <f t="shared" si="18"/>
        <v>0</v>
      </c>
      <c r="J118" s="45">
        <f t="shared" si="24"/>
        <v>0</v>
      </c>
      <c r="K118" s="46">
        <f t="shared" si="20"/>
        <v>0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83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  <c r="QR118" s="30"/>
      <c r="QS118" s="30"/>
      <c r="QT118" s="30"/>
      <c r="QU118" s="30"/>
      <c r="QV118" s="30"/>
      <c r="QW118" s="30"/>
      <c r="QX118" s="30"/>
      <c r="QY118" s="30"/>
      <c r="QZ118" s="30"/>
      <c r="RA118" s="30"/>
      <c r="RB118" s="30"/>
      <c r="RC118" s="30"/>
      <c r="RD118" s="30"/>
      <c r="RE118" s="30"/>
      <c r="RF118" s="30"/>
      <c r="RG118" s="30"/>
      <c r="RH118" s="30"/>
      <c r="RI118" s="30"/>
      <c r="RJ118" s="30"/>
      <c r="RK118" s="30"/>
      <c r="RL118" s="30"/>
      <c r="RM118" s="30"/>
      <c r="RN118" s="30"/>
      <c r="RO118" s="30"/>
      <c r="RP118" s="30"/>
      <c r="RQ118" s="30"/>
      <c r="RR118" s="30"/>
      <c r="RS118" s="30"/>
      <c r="RT118" s="30"/>
      <c r="RU118" s="30"/>
      <c r="RV118" s="30"/>
      <c r="RW118" s="30"/>
      <c r="RX118" s="30"/>
      <c r="RY118" s="30"/>
      <c r="RZ118" s="30"/>
      <c r="SA118" s="30"/>
      <c r="SB118" s="30"/>
      <c r="SC118" s="30"/>
      <c r="SD118" s="30"/>
      <c r="SE118" s="30"/>
      <c r="SF118" s="30"/>
      <c r="SG118" s="30"/>
      <c r="SH118" s="30"/>
      <c r="SI118" s="30"/>
      <c r="SJ118" s="30"/>
      <c r="SK118" s="30"/>
      <c r="SL118" s="30"/>
      <c r="SM118" s="30"/>
      <c r="SN118" s="30"/>
      <c r="SO118" s="30"/>
      <c r="SP118" s="30"/>
      <c r="SQ118" s="30"/>
      <c r="SR118" s="30"/>
      <c r="SS118" s="30"/>
      <c r="ST118" s="30"/>
      <c r="SU118" s="30"/>
      <c r="SV118" s="30"/>
      <c r="SW118" s="30"/>
      <c r="SX118" s="30"/>
      <c r="SY118" s="30"/>
      <c r="SZ118" s="30"/>
      <c r="TA118" s="30"/>
      <c r="TB118" s="30"/>
      <c r="TC118" s="30"/>
      <c r="TD118" s="30"/>
      <c r="TE118" s="30"/>
      <c r="TF118" s="30"/>
      <c r="TG118" s="30"/>
      <c r="TH118" s="30"/>
      <c r="TI118" s="30"/>
      <c r="TJ118" s="30"/>
      <c r="TK118" s="30"/>
      <c r="TL118" s="30"/>
      <c r="TM118" s="30"/>
      <c r="TN118" s="30"/>
      <c r="TO118" s="30"/>
      <c r="TP118" s="30"/>
      <c r="TQ118" s="30"/>
      <c r="TR118" s="30"/>
      <c r="TS118" s="30"/>
      <c r="TT118" s="30"/>
      <c r="TU118" s="30"/>
      <c r="TV118" s="30"/>
      <c r="TW118" s="30"/>
      <c r="TX118" s="30"/>
      <c r="TY118" s="30"/>
      <c r="TZ118" s="30"/>
      <c r="UA118" s="30"/>
      <c r="UB118" s="30"/>
      <c r="UC118" s="30"/>
      <c r="UD118" s="30"/>
      <c r="UE118" s="30"/>
      <c r="UF118" s="30"/>
      <c r="UG118" s="30"/>
      <c r="UH118" s="30"/>
      <c r="UI118" s="30"/>
      <c r="UJ118" s="30"/>
      <c r="UK118" s="30"/>
      <c r="UL118" s="30"/>
      <c r="UM118" s="30"/>
      <c r="UN118" s="30"/>
      <c r="UO118" s="30"/>
      <c r="UP118" s="30"/>
      <c r="UQ118" s="30"/>
      <c r="UR118" s="30"/>
      <c r="US118" s="30"/>
      <c r="UT118" s="30"/>
      <c r="UU118" s="30"/>
      <c r="UV118" s="30"/>
      <c r="UW118" s="30"/>
      <c r="UX118" s="30"/>
      <c r="UY118" s="30"/>
      <c r="UZ118" s="30"/>
      <c r="VA118" s="30"/>
      <c r="VB118" s="30"/>
      <c r="VC118" s="30"/>
      <c r="VD118" s="30"/>
      <c r="VE118" s="30"/>
      <c r="VF118" s="30"/>
      <c r="VG118" s="30"/>
      <c r="VH118" s="30"/>
      <c r="VI118" s="30"/>
      <c r="VJ118" s="30"/>
      <c r="VK118" s="30"/>
      <c r="VL118" s="30"/>
      <c r="VM118" s="30"/>
      <c r="VN118" s="30"/>
      <c r="VO118" s="30"/>
      <c r="VP118" s="30"/>
      <c r="VQ118" s="30"/>
      <c r="VR118" s="30"/>
      <c r="VS118" s="30"/>
      <c r="VT118" s="30"/>
      <c r="VU118" s="30"/>
      <c r="VV118" s="30"/>
      <c r="VW118" s="30"/>
      <c r="VX118" s="30"/>
      <c r="VY118" s="30"/>
      <c r="VZ118" s="30"/>
      <c r="WA118" s="30"/>
      <c r="WB118" s="30"/>
      <c r="WC118" s="30"/>
      <c r="WD118" s="30"/>
      <c r="WE118" s="30"/>
      <c r="WF118" s="30"/>
      <c r="WG118" s="30"/>
      <c r="WH118" s="4"/>
      <c r="WI118" s="4"/>
      <c r="WJ118" s="4"/>
      <c r="WK118" s="4"/>
      <c r="WL118" s="4"/>
      <c r="WM118" s="4"/>
      <c r="WN118" s="4"/>
      <c r="WO118" s="4"/>
      <c r="WP118" s="4"/>
      <c r="WQ118" s="4"/>
      <c r="WR118" s="4"/>
      <c r="WS118" s="4"/>
      <c r="WT118" s="4"/>
      <c r="WU118" s="4"/>
      <c r="WV118" s="4"/>
      <c r="WW118" s="4"/>
      <c r="WX118" s="4"/>
      <c r="WY118" s="4"/>
      <c r="WZ118" s="4"/>
      <c r="XA118" s="4"/>
      <c r="XB118" s="4"/>
      <c r="XC118" s="4"/>
      <c r="XD118" s="4"/>
      <c r="XE118" s="4"/>
      <c r="XF118" s="4"/>
      <c r="XG118" s="4"/>
      <c r="XH118" s="4"/>
      <c r="XI118" s="4"/>
      <c r="XJ118" s="4"/>
      <c r="XK118" s="4"/>
      <c r="XL118" s="4"/>
      <c r="XM118" s="4"/>
      <c r="XN118" s="4"/>
      <c r="XO118" s="4"/>
      <c r="XP118" s="4"/>
      <c r="XQ118" s="4"/>
      <c r="XR118" s="4"/>
      <c r="XS118" s="4"/>
      <c r="XT118" s="4"/>
      <c r="XU118" s="4"/>
      <c r="XV118" s="4"/>
      <c r="XW118" s="4"/>
      <c r="XX118" s="4"/>
      <c r="XY118" s="4"/>
      <c r="XZ118" s="4"/>
      <c r="YA118" s="4"/>
      <c r="YB118" s="4"/>
      <c r="YC118" s="4"/>
      <c r="YD118" s="4"/>
      <c r="YE118" s="4"/>
      <c r="YF118" s="4"/>
      <c r="YG118" s="4"/>
      <c r="YH118" s="4"/>
      <c r="YI118" s="4"/>
      <c r="YJ118" s="4"/>
      <c r="YK118" s="4"/>
      <c r="YL118" s="4"/>
      <c r="YM118" s="4"/>
      <c r="YN118" s="4"/>
      <c r="YO118" s="4"/>
      <c r="YP118" s="4"/>
      <c r="YQ118" s="4"/>
      <c r="YR118" s="4"/>
      <c r="YS118" s="4"/>
      <c r="YT118" s="4"/>
      <c r="YU118" s="4"/>
      <c r="YV118" s="4"/>
      <c r="YW118" s="4"/>
      <c r="YX118" s="4"/>
      <c r="YY118" s="4"/>
      <c r="YZ118" s="4"/>
      <c r="ZA118" s="4"/>
      <c r="ZB118" s="4"/>
      <c r="ZC118" s="4"/>
      <c r="ZD118" s="4"/>
      <c r="ZE118" s="4"/>
      <c r="ZF118" s="4"/>
      <c r="ZG118" s="4"/>
      <c r="ZH118" s="4"/>
      <c r="ZI118" s="4"/>
      <c r="ZJ118" s="4"/>
      <c r="ZK118" s="4"/>
      <c r="ZL118" s="4"/>
      <c r="ZM118" s="4"/>
      <c r="ZN118" s="4"/>
      <c r="ZO118" s="4"/>
      <c r="ZP118" s="4"/>
      <c r="ZQ118" s="4"/>
      <c r="ZR118" s="4"/>
      <c r="ZS118" s="4"/>
      <c r="ZT118" s="4"/>
      <c r="ZU118" s="4"/>
      <c r="ZV118" s="4"/>
      <c r="ZW118" s="4"/>
      <c r="ZX118" s="4"/>
      <c r="ZY118" s="4"/>
      <c r="ZZ118" s="4"/>
      <c r="AAA118" s="4"/>
      <c r="AAB118" s="4"/>
      <c r="AAC118" s="4"/>
      <c r="AAD118" s="4"/>
      <c r="AAE118" s="4"/>
      <c r="AAF118" s="4"/>
      <c r="AAG118" s="4"/>
      <c r="AAH118" s="4"/>
      <c r="AAI118" s="4"/>
      <c r="AAJ118" s="4"/>
      <c r="AAK118" s="4"/>
      <c r="AAL118" s="4"/>
      <c r="AAM118" s="4"/>
      <c r="AAN118" s="4"/>
      <c r="AAO118" s="4"/>
      <c r="AAP118" s="4"/>
      <c r="AAQ118" s="4"/>
      <c r="AAR118" s="4"/>
      <c r="AAS118" s="4"/>
      <c r="AAT118" s="4"/>
      <c r="AAU118" s="4"/>
      <c r="AAV118" s="4"/>
      <c r="AAW118" s="4"/>
      <c r="AAX118" s="4"/>
      <c r="AAY118" s="4"/>
      <c r="AAZ118" s="4"/>
      <c r="ABA118" s="4"/>
      <c r="ABB118" s="4"/>
      <c r="ABC118" s="4"/>
      <c r="ABD118" s="4"/>
      <c r="ABE118" s="4"/>
      <c r="ABF118" s="4"/>
      <c r="ABG118" s="4"/>
      <c r="ABH118" s="4"/>
      <c r="ABI118" s="4"/>
      <c r="ABJ118" s="4"/>
      <c r="ABK118" s="4"/>
      <c r="ABL118" s="4"/>
      <c r="ABM118" s="4"/>
      <c r="ABN118" s="4"/>
      <c r="ABO118" s="4"/>
      <c r="ABP118" s="4"/>
      <c r="ABQ118" s="4"/>
      <c r="ABR118" s="4"/>
      <c r="ABS118" s="4"/>
      <c r="ABT118" s="4"/>
      <c r="ABU118" s="4"/>
      <c r="ABV118" s="4"/>
      <c r="ABW118" s="4"/>
      <c r="ABX118" s="4"/>
      <c r="ABY118" s="4"/>
      <c r="ABZ118" s="4"/>
      <c r="ACA118" s="4"/>
      <c r="ACB118" s="4"/>
      <c r="ACC118" s="4"/>
      <c r="ACD118" s="4"/>
      <c r="ACE118" s="4"/>
      <c r="ACF118" s="4"/>
      <c r="ACG118" s="4"/>
    </row>
    <row r="119" spans="1:761" ht="15" customHeight="1" x14ac:dyDescent="0.2">
      <c r="A119" t="s">
        <v>55</v>
      </c>
      <c r="C119" s="52" t="s">
        <v>124</v>
      </c>
      <c r="D119" s="27" t="s">
        <v>55</v>
      </c>
      <c r="E119" s="28" t="s">
        <v>88</v>
      </c>
      <c r="F119" s="41">
        <f t="shared" si="16"/>
        <v>0</v>
      </c>
      <c r="G119" s="42">
        <f t="shared" si="17"/>
        <v>0</v>
      </c>
      <c r="H119" s="43" t="e">
        <f t="shared" si="22"/>
        <v>#DIV/0!</v>
      </c>
      <c r="I119" s="44">
        <f t="shared" si="18"/>
        <v>0</v>
      </c>
      <c r="J119" s="45">
        <f t="shared" si="24"/>
        <v>0</v>
      </c>
      <c r="K119" s="46">
        <f t="shared" si="20"/>
        <v>0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34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83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34"/>
      <c r="FF119" s="10"/>
      <c r="FG119" s="10"/>
      <c r="FH119" s="10"/>
      <c r="FI119" s="34"/>
      <c r="FJ119" s="10"/>
      <c r="FK119" s="10"/>
      <c r="FL119" s="10"/>
      <c r="FM119" s="10"/>
      <c r="FN119" s="34"/>
      <c r="FO119" s="10"/>
      <c r="FP119" s="10"/>
      <c r="FQ119" s="10"/>
      <c r="FR119" s="10"/>
      <c r="FS119" s="10"/>
      <c r="FT119" s="10"/>
      <c r="FU119" s="34"/>
      <c r="FV119" s="34"/>
      <c r="FW119" s="10"/>
      <c r="FX119" s="34"/>
      <c r="FY119" s="34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  <c r="QR119" s="30"/>
      <c r="QS119" s="30"/>
      <c r="QT119" s="30"/>
      <c r="QU119" s="30"/>
      <c r="QV119" s="30"/>
      <c r="QW119" s="30"/>
      <c r="QX119" s="30"/>
      <c r="QY119" s="30"/>
      <c r="QZ119" s="30"/>
      <c r="RA119" s="30"/>
      <c r="RB119" s="30"/>
      <c r="RC119" s="30"/>
      <c r="RD119" s="30"/>
      <c r="RE119" s="30"/>
      <c r="RF119" s="30"/>
      <c r="RG119" s="30"/>
      <c r="RH119" s="30"/>
      <c r="RI119" s="30"/>
      <c r="RJ119" s="30"/>
      <c r="RK119" s="30"/>
      <c r="RL119" s="30"/>
      <c r="RM119" s="30"/>
      <c r="RN119" s="30"/>
      <c r="RO119" s="30"/>
      <c r="RP119" s="30"/>
      <c r="RQ119" s="30"/>
      <c r="RR119" s="30"/>
      <c r="RS119" s="30"/>
      <c r="RT119" s="30"/>
      <c r="RU119" s="30"/>
      <c r="RV119" s="30"/>
      <c r="RW119" s="30"/>
      <c r="RX119" s="30"/>
      <c r="RY119" s="30"/>
      <c r="RZ119" s="30"/>
      <c r="SA119" s="30"/>
      <c r="SB119" s="30"/>
      <c r="SC119" s="30"/>
      <c r="SD119" s="30"/>
      <c r="SE119" s="30"/>
      <c r="SF119" s="30"/>
      <c r="SG119" s="30"/>
      <c r="SH119" s="30"/>
      <c r="SI119" s="30"/>
      <c r="SJ119" s="30"/>
      <c r="SK119" s="30"/>
      <c r="SL119" s="30"/>
      <c r="SM119" s="30"/>
      <c r="SN119" s="30"/>
      <c r="SO119" s="30"/>
      <c r="SP119" s="30"/>
      <c r="SQ119" s="30"/>
      <c r="SR119" s="30"/>
      <c r="SS119" s="30"/>
      <c r="ST119" s="30"/>
      <c r="SU119" s="30"/>
      <c r="SV119" s="30"/>
      <c r="SW119" s="30"/>
      <c r="SX119" s="30"/>
      <c r="SY119" s="30"/>
      <c r="SZ119" s="30"/>
      <c r="TA119" s="30"/>
      <c r="TB119" s="30"/>
      <c r="TC119" s="30"/>
      <c r="TD119" s="30"/>
      <c r="TE119" s="30"/>
      <c r="TF119" s="30"/>
      <c r="TG119" s="30"/>
      <c r="TH119" s="30"/>
      <c r="TI119" s="30"/>
      <c r="TJ119" s="30"/>
      <c r="TK119" s="30"/>
      <c r="TL119" s="30"/>
      <c r="TM119" s="30"/>
      <c r="TN119" s="30"/>
      <c r="TO119" s="30"/>
      <c r="TP119" s="30"/>
      <c r="TQ119" s="30"/>
      <c r="TR119" s="30"/>
      <c r="TS119" s="30"/>
      <c r="TT119" s="30"/>
      <c r="TU119" s="30"/>
      <c r="TV119" s="30"/>
      <c r="TW119" s="30"/>
      <c r="TX119" s="30"/>
      <c r="TY119" s="30"/>
      <c r="TZ119" s="30"/>
      <c r="UA119" s="30"/>
      <c r="UB119" s="30"/>
      <c r="UC119" s="30"/>
      <c r="UD119" s="30"/>
      <c r="UE119" s="30"/>
      <c r="UF119" s="30"/>
      <c r="UG119" s="30"/>
      <c r="UH119" s="30"/>
      <c r="UI119" s="30"/>
      <c r="UJ119" s="30"/>
      <c r="UK119" s="30"/>
      <c r="UL119" s="30"/>
      <c r="UM119" s="30"/>
      <c r="UN119" s="30"/>
      <c r="UO119" s="30"/>
      <c r="UP119" s="30"/>
      <c r="UQ119" s="30"/>
      <c r="UR119" s="30"/>
      <c r="US119" s="30"/>
      <c r="UT119" s="30"/>
      <c r="UU119" s="30"/>
      <c r="UV119" s="30"/>
      <c r="UW119" s="30"/>
      <c r="UX119" s="30"/>
      <c r="UY119" s="30"/>
      <c r="UZ119" s="30"/>
      <c r="VA119" s="30"/>
      <c r="VB119" s="30"/>
      <c r="VC119" s="30"/>
      <c r="VD119" s="30"/>
      <c r="VE119" s="30"/>
      <c r="VF119" s="30"/>
      <c r="VG119" s="30"/>
      <c r="VH119" s="30"/>
      <c r="VI119" s="30"/>
      <c r="VJ119" s="30"/>
      <c r="VK119" s="30"/>
      <c r="VL119" s="30"/>
      <c r="VM119" s="30"/>
      <c r="VN119" s="30"/>
      <c r="VO119" s="30"/>
      <c r="VP119" s="30"/>
      <c r="VQ119" s="30"/>
      <c r="VR119" s="30"/>
      <c r="VS119" s="30"/>
      <c r="VT119" s="30"/>
      <c r="VU119" s="30"/>
      <c r="VV119" s="30"/>
      <c r="VW119" s="30"/>
      <c r="VX119" s="30"/>
      <c r="VY119" s="30"/>
      <c r="VZ119" s="30"/>
      <c r="WA119" s="30"/>
      <c r="WB119" s="30"/>
      <c r="WC119" s="30"/>
      <c r="WD119" s="30"/>
      <c r="WE119" s="30"/>
      <c r="WF119" s="30"/>
      <c r="WG119" s="30"/>
      <c r="WH119" s="4"/>
      <c r="WI119" s="4"/>
      <c r="WJ119" s="4"/>
      <c r="WK119" s="4"/>
      <c r="WL119" s="4"/>
      <c r="WM119" s="4"/>
      <c r="WN119" s="4"/>
      <c r="WO119" s="4"/>
      <c r="WP119" s="4"/>
      <c r="WQ119" s="4"/>
      <c r="WR119" s="4"/>
      <c r="WS119" s="4"/>
      <c r="WT119" s="4"/>
      <c r="WU119" s="4"/>
      <c r="WV119" s="4"/>
      <c r="WW119" s="4"/>
      <c r="WX119" s="4"/>
      <c r="WY119" s="4"/>
      <c r="WZ119" s="4"/>
      <c r="XA119" s="4"/>
      <c r="XB119" s="4"/>
      <c r="XC119" s="4"/>
      <c r="XD119" s="4"/>
      <c r="XE119" s="4"/>
      <c r="XF119" s="4"/>
      <c r="XG119" s="4"/>
      <c r="XH119" s="4"/>
      <c r="XI119" s="4"/>
      <c r="XJ119" s="4"/>
      <c r="XK119" s="4"/>
      <c r="XL119" s="4"/>
      <c r="XM119" s="4"/>
      <c r="XN119" s="4"/>
      <c r="XO119" s="4"/>
      <c r="XP119" s="4"/>
      <c r="XQ119" s="4"/>
      <c r="XR119" s="4"/>
      <c r="XS119" s="4"/>
      <c r="XT119" s="4"/>
      <c r="XU119" s="4"/>
      <c r="XV119" s="4"/>
      <c r="XW119" s="4"/>
      <c r="XX119" s="4"/>
      <c r="XY119" s="4"/>
      <c r="XZ119" s="4"/>
      <c r="YA119" s="4"/>
      <c r="YB119" s="4"/>
      <c r="YC119" s="4"/>
      <c r="YD119" s="4"/>
      <c r="YE119" s="4"/>
      <c r="YF119" s="4"/>
      <c r="YG119" s="4"/>
      <c r="YH119" s="4"/>
      <c r="YI119" s="4"/>
      <c r="YJ119" s="4"/>
      <c r="YK119" s="4"/>
      <c r="YL119" s="4"/>
      <c r="YM119" s="4"/>
      <c r="YN119" s="4"/>
      <c r="YO119" s="4"/>
      <c r="YP119" s="4"/>
      <c r="YQ119" s="4"/>
      <c r="YR119" s="4"/>
      <c r="YS119" s="4"/>
      <c r="YT119" s="4"/>
      <c r="YU119" s="4"/>
      <c r="YV119" s="4"/>
      <c r="YW119" s="4"/>
      <c r="YX119" s="4"/>
      <c r="YY119" s="4"/>
      <c r="YZ119" s="4"/>
      <c r="ZA119" s="4"/>
      <c r="ZB119" s="4"/>
      <c r="ZC119" s="4"/>
      <c r="ZD119" s="4"/>
      <c r="ZE119" s="4"/>
      <c r="ZF119" s="4"/>
      <c r="ZG119" s="4"/>
      <c r="ZH119" s="4"/>
      <c r="ZI119" s="4"/>
      <c r="ZJ119" s="4"/>
      <c r="ZK119" s="4"/>
      <c r="ZL119" s="4"/>
      <c r="ZM119" s="4"/>
      <c r="ZN119" s="4"/>
      <c r="ZO119" s="4"/>
      <c r="ZP119" s="4"/>
      <c r="ZQ119" s="4"/>
      <c r="ZR119" s="4"/>
      <c r="ZS119" s="4"/>
      <c r="ZT119" s="4"/>
      <c r="ZU119" s="4"/>
      <c r="ZV119" s="4"/>
      <c r="ZW119" s="4"/>
      <c r="ZX119" s="4"/>
      <c r="ZY119" s="4"/>
      <c r="ZZ119" s="4"/>
      <c r="AAA119" s="4"/>
      <c r="AAB119" s="4"/>
      <c r="AAC119" s="4"/>
      <c r="AAD119" s="4"/>
      <c r="AAE119" s="4"/>
      <c r="AAF119" s="4"/>
      <c r="AAG119" s="4"/>
      <c r="AAH119" s="4"/>
      <c r="AAI119" s="4"/>
      <c r="AAJ119" s="4"/>
      <c r="AAK119" s="4"/>
      <c r="AAL119" s="4"/>
      <c r="AAM119" s="4"/>
      <c r="AAN119" s="4"/>
      <c r="AAO119" s="4"/>
      <c r="AAP119" s="4"/>
      <c r="AAQ119" s="4"/>
      <c r="AAR119" s="4"/>
      <c r="AAS119" s="4"/>
      <c r="AAT119" s="4"/>
      <c r="AAU119" s="4"/>
      <c r="AAV119" s="4"/>
      <c r="AAW119" s="4"/>
      <c r="AAX119" s="4"/>
      <c r="AAY119" s="4"/>
      <c r="AAZ119" s="4"/>
      <c r="ABA119" s="4"/>
      <c r="ABB119" s="4"/>
      <c r="ABC119" s="4"/>
      <c r="ABD119" s="4"/>
      <c r="ABE119" s="4"/>
      <c r="ABF119" s="4"/>
      <c r="ABG119" s="4"/>
      <c r="ABH119" s="4"/>
      <c r="ABI119" s="4"/>
      <c r="ABJ119" s="4"/>
      <c r="ABK119" s="4"/>
      <c r="ABL119" s="4"/>
      <c r="ABM119" s="4"/>
      <c r="ABN119" s="4"/>
      <c r="ABO119" s="4"/>
      <c r="ABP119" s="4"/>
      <c r="ABQ119" s="4"/>
      <c r="ABR119" s="4"/>
      <c r="ABS119" s="4"/>
      <c r="ABT119" s="4"/>
      <c r="ABU119" s="4"/>
      <c r="ABV119" s="4"/>
      <c r="ABW119" s="4"/>
      <c r="ABX119" s="4"/>
      <c r="ABY119" s="4"/>
      <c r="ABZ119" s="4"/>
      <c r="ACA119" s="4"/>
      <c r="ACB119" s="4"/>
      <c r="ACC119" s="4"/>
      <c r="ACD119" s="4"/>
      <c r="ACE119" s="4"/>
      <c r="ACF119" s="4"/>
      <c r="ACG119" s="4"/>
    </row>
    <row r="120" spans="1:761" ht="14.25" customHeight="1" x14ac:dyDescent="0.2">
      <c r="D120" s="27" t="s">
        <v>6</v>
      </c>
      <c r="E120" s="28" t="s">
        <v>64</v>
      </c>
      <c r="F120" s="41">
        <f t="shared" si="16"/>
        <v>0</v>
      </c>
      <c r="G120" s="42">
        <f t="shared" si="17"/>
        <v>0</v>
      </c>
      <c r="H120" s="43" t="e">
        <f t="shared" si="22"/>
        <v>#DIV/0!</v>
      </c>
      <c r="I120" s="44">
        <f t="shared" si="18"/>
        <v>0</v>
      </c>
      <c r="J120" s="45">
        <f t="shared" si="24"/>
        <v>0</v>
      </c>
      <c r="K120" s="46">
        <f t="shared" si="20"/>
        <v>0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83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  <c r="QR120" s="30"/>
      <c r="QS120" s="30"/>
      <c r="QT120" s="30"/>
      <c r="QU120" s="30"/>
      <c r="QV120" s="30"/>
      <c r="QW120" s="30"/>
      <c r="QX120" s="30"/>
      <c r="QY120" s="30"/>
      <c r="QZ120" s="30"/>
      <c r="RA120" s="30"/>
      <c r="RB120" s="30"/>
      <c r="RC120" s="30"/>
      <c r="RD120" s="30"/>
      <c r="RE120" s="30"/>
      <c r="RF120" s="30"/>
      <c r="RG120" s="30"/>
      <c r="RH120" s="30"/>
      <c r="RI120" s="30"/>
      <c r="RJ120" s="30"/>
      <c r="RK120" s="30"/>
      <c r="RL120" s="30"/>
      <c r="RM120" s="30"/>
      <c r="RN120" s="30"/>
      <c r="RO120" s="30"/>
      <c r="RP120" s="30"/>
      <c r="RQ120" s="30"/>
      <c r="RR120" s="30"/>
      <c r="RS120" s="30"/>
      <c r="RT120" s="30"/>
      <c r="RU120" s="30"/>
      <c r="RV120" s="30"/>
      <c r="RW120" s="30"/>
      <c r="RX120" s="30"/>
      <c r="RY120" s="30"/>
      <c r="RZ120" s="30"/>
      <c r="SA120" s="30"/>
      <c r="SB120" s="30"/>
      <c r="SC120" s="30"/>
      <c r="SD120" s="30"/>
      <c r="SE120" s="30"/>
      <c r="SF120" s="30"/>
      <c r="SG120" s="30"/>
      <c r="SH120" s="30"/>
      <c r="SI120" s="30"/>
      <c r="SJ120" s="30"/>
      <c r="SK120" s="30"/>
      <c r="SL120" s="30"/>
      <c r="SM120" s="30"/>
      <c r="SN120" s="30"/>
      <c r="SO120" s="30"/>
      <c r="SP120" s="30"/>
      <c r="SQ120" s="30"/>
      <c r="SR120" s="30"/>
      <c r="SS120" s="30"/>
      <c r="ST120" s="30"/>
      <c r="SU120" s="30"/>
      <c r="SV120" s="30"/>
      <c r="SW120" s="30"/>
      <c r="SX120" s="30"/>
      <c r="SY120" s="30"/>
      <c r="SZ120" s="30"/>
      <c r="TA120" s="30"/>
      <c r="TB120" s="30"/>
      <c r="TC120" s="30"/>
      <c r="TD120" s="30"/>
      <c r="TE120" s="30"/>
      <c r="TF120" s="30"/>
      <c r="TG120" s="30"/>
      <c r="TH120" s="30"/>
      <c r="TI120" s="30"/>
      <c r="TJ120" s="30"/>
      <c r="TK120" s="30"/>
      <c r="TL120" s="30"/>
      <c r="TM120" s="30"/>
      <c r="TN120" s="30"/>
      <c r="TO120" s="30"/>
      <c r="TP120" s="30"/>
      <c r="TQ120" s="30"/>
      <c r="TR120" s="30"/>
      <c r="TS120" s="30"/>
      <c r="TT120" s="30"/>
      <c r="TU120" s="30"/>
      <c r="TV120" s="30"/>
      <c r="TW120" s="30"/>
      <c r="TX120" s="30"/>
      <c r="TY120" s="30"/>
      <c r="TZ120" s="30"/>
      <c r="UA120" s="30"/>
      <c r="UB120" s="30"/>
      <c r="UC120" s="30"/>
      <c r="UD120" s="30"/>
      <c r="UE120" s="30"/>
      <c r="UF120" s="30"/>
      <c r="UG120" s="30"/>
      <c r="UH120" s="30"/>
      <c r="UI120" s="30"/>
      <c r="UJ120" s="30"/>
      <c r="UK120" s="30"/>
      <c r="UL120" s="30"/>
      <c r="UM120" s="30"/>
      <c r="UN120" s="30"/>
      <c r="UO120" s="30"/>
      <c r="UP120" s="30"/>
      <c r="UQ120" s="30"/>
      <c r="UR120" s="30"/>
      <c r="US120" s="30"/>
      <c r="UT120" s="30"/>
      <c r="UU120" s="30"/>
      <c r="UV120" s="30"/>
      <c r="UW120" s="30"/>
      <c r="UX120" s="30"/>
      <c r="UY120" s="30"/>
      <c r="UZ120" s="30"/>
      <c r="VA120" s="30"/>
      <c r="VB120" s="30"/>
      <c r="VC120" s="30"/>
      <c r="VD120" s="30"/>
      <c r="VE120" s="30"/>
      <c r="VF120" s="30"/>
      <c r="VG120" s="30"/>
      <c r="VH120" s="30"/>
      <c r="VI120" s="30"/>
      <c r="VJ120" s="30"/>
      <c r="VK120" s="30"/>
      <c r="VL120" s="30"/>
      <c r="VM120" s="30"/>
      <c r="VN120" s="30"/>
      <c r="VO120" s="30"/>
      <c r="VP120" s="30"/>
      <c r="VQ120" s="30"/>
      <c r="VR120" s="30"/>
      <c r="VS120" s="30"/>
      <c r="VT120" s="30"/>
      <c r="VU120" s="30"/>
      <c r="VV120" s="30"/>
      <c r="VW120" s="30"/>
      <c r="VX120" s="30"/>
      <c r="VY120" s="30"/>
      <c r="VZ120" s="30"/>
      <c r="WA120" s="30"/>
      <c r="WB120" s="30"/>
      <c r="WC120" s="30"/>
      <c r="WD120" s="30"/>
      <c r="WE120" s="30"/>
      <c r="WF120" s="30"/>
      <c r="WG120" s="30"/>
      <c r="WH120" s="4"/>
      <c r="WI120" s="4"/>
      <c r="WJ120" s="4"/>
      <c r="WK120" s="4"/>
      <c r="WL120" s="4"/>
      <c r="WM120" s="4"/>
      <c r="WN120" s="4"/>
      <c r="WO120" s="4"/>
      <c r="WP120" s="4"/>
      <c r="WQ120" s="4"/>
      <c r="WR120" s="4"/>
      <c r="WS120" s="4"/>
      <c r="WT120" s="4"/>
      <c r="WU120" s="4"/>
      <c r="WV120" s="4"/>
      <c r="WW120" s="4"/>
      <c r="WX120" s="4"/>
      <c r="WY120" s="4"/>
      <c r="WZ120" s="4"/>
      <c r="XA120" s="4"/>
      <c r="XB120" s="4"/>
      <c r="XC120" s="4"/>
      <c r="XD120" s="4"/>
      <c r="XE120" s="4"/>
      <c r="XF120" s="4"/>
      <c r="XG120" s="4"/>
      <c r="XH120" s="4"/>
      <c r="XI120" s="4"/>
      <c r="XJ120" s="4"/>
      <c r="XK120" s="4"/>
      <c r="XL120" s="4"/>
      <c r="XM120" s="4"/>
      <c r="XN120" s="4"/>
      <c r="XO120" s="4"/>
      <c r="XP120" s="4"/>
      <c r="XQ120" s="4"/>
      <c r="XR120" s="4"/>
      <c r="XS120" s="4"/>
      <c r="XT120" s="4"/>
      <c r="XU120" s="4"/>
      <c r="XV120" s="4"/>
      <c r="XW120" s="4"/>
      <c r="XX120" s="4"/>
      <c r="XY120" s="4"/>
      <c r="XZ120" s="4"/>
      <c r="YA120" s="4"/>
      <c r="YB120" s="4"/>
      <c r="YC120" s="4"/>
      <c r="YD120" s="4"/>
      <c r="YE120" s="4"/>
      <c r="YF120" s="4"/>
      <c r="YG120" s="4"/>
      <c r="YH120" s="4"/>
      <c r="YI120" s="4"/>
      <c r="YJ120" s="4"/>
      <c r="YK120" s="4"/>
      <c r="YL120" s="4"/>
      <c r="YM120" s="4"/>
      <c r="YN120" s="4"/>
      <c r="YO120" s="4"/>
      <c r="YP120" s="4"/>
      <c r="YQ120" s="4"/>
      <c r="YR120" s="4"/>
      <c r="YS120" s="4"/>
      <c r="YT120" s="4"/>
      <c r="YU120" s="4"/>
      <c r="YV120" s="4"/>
      <c r="YW120" s="4"/>
      <c r="YX120" s="4"/>
      <c r="YY120" s="4"/>
      <c r="YZ120" s="4"/>
      <c r="ZA120" s="4"/>
      <c r="ZB120" s="4"/>
      <c r="ZC120" s="4"/>
      <c r="ZD120" s="4"/>
      <c r="ZE120" s="4"/>
      <c r="ZF120" s="4"/>
      <c r="ZG120" s="4"/>
      <c r="ZH120" s="4"/>
      <c r="ZI120" s="4"/>
      <c r="ZJ120" s="4"/>
      <c r="ZK120" s="4"/>
      <c r="ZL120" s="4"/>
      <c r="ZM120" s="4"/>
      <c r="ZN120" s="4"/>
      <c r="ZO120" s="4"/>
      <c r="ZP120" s="4"/>
      <c r="ZQ120" s="4"/>
      <c r="ZR120" s="4"/>
      <c r="ZS120" s="4"/>
      <c r="ZT120" s="4"/>
      <c r="ZU120" s="4"/>
      <c r="ZV120" s="4"/>
      <c r="ZW120" s="4"/>
      <c r="ZX120" s="4"/>
      <c r="ZY120" s="4"/>
      <c r="ZZ120" s="4"/>
      <c r="AAA120" s="4"/>
      <c r="AAB120" s="4"/>
      <c r="AAC120" s="4"/>
      <c r="AAD120" s="4"/>
      <c r="AAE120" s="4"/>
      <c r="AAF120" s="4"/>
      <c r="AAG120" s="4"/>
      <c r="AAH120" s="4"/>
      <c r="AAI120" s="4"/>
      <c r="AAJ120" s="4"/>
      <c r="AAK120" s="4"/>
      <c r="AAL120" s="4"/>
      <c r="AAM120" s="4"/>
      <c r="AAN120" s="4"/>
      <c r="AAO120" s="4"/>
      <c r="AAP120" s="4"/>
      <c r="AAQ120" s="4"/>
      <c r="AAR120" s="4"/>
      <c r="AAS120" s="4"/>
      <c r="AAT120" s="4"/>
      <c r="AAU120" s="4"/>
      <c r="AAV120" s="4"/>
      <c r="AAW120" s="4"/>
      <c r="AAX120" s="4"/>
      <c r="AAY120" s="4"/>
      <c r="AAZ120" s="4"/>
      <c r="ABA120" s="4"/>
      <c r="ABB120" s="4"/>
      <c r="ABC120" s="4"/>
      <c r="ABD120" s="4"/>
      <c r="ABE120" s="4"/>
      <c r="ABF120" s="4"/>
      <c r="ABG120" s="4"/>
      <c r="ABH120" s="4"/>
      <c r="ABI120" s="4"/>
      <c r="ABJ120" s="4"/>
      <c r="ABK120" s="4"/>
      <c r="ABL120" s="4"/>
      <c r="ABM120" s="4"/>
      <c r="ABN120" s="4"/>
      <c r="ABO120" s="4"/>
      <c r="ABP120" s="4"/>
      <c r="ABQ120" s="4"/>
      <c r="ABR120" s="4"/>
      <c r="ABS120" s="4"/>
      <c r="ABT120" s="4"/>
      <c r="ABU120" s="4"/>
      <c r="ABV120" s="4"/>
      <c r="ABW120" s="4"/>
      <c r="ABX120" s="4"/>
      <c r="ABY120" s="4"/>
      <c r="ABZ120" s="4"/>
      <c r="ACA120" s="4"/>
      <c r="ACB120" s="4"/>
      <c r="ACC120" s="4"/>
      <c r="ACD120" s="4"/>
      <c r="ACE120" s="4"/>
      <c r="ACF120" s="4"/>
      <c r="ACG120" s="4"/>
    </row>
    <row r="121" spans="1:761" ht="14.25" customHeight="1" x14ac:dyDescent="0.2">
      <c r="D121" s="27" t="s">
        <v>55</v>
      </c>
      <c r="E121" s="28" t="s">
        <v>95</v>
      </c>
      <c r="F121" s="41">
        <f t="shared" si="16"/>
        <v>47</v>
      </c>
      <c r="G121" s="42">
        <f t="shared" si="17"/>
        <v>4</v>
      </c>
      <c r="H121" s="43">
        <f t="shared" si="22"/>
        <v>11.75</v>
      </c>
      <c r="I121" s="44">
        <f t="shared" si="18"/>
        <v>0</v>
      </c>
      <c r="J121" s="45">
        <f t="shared" si="24"/>
        <v>0</v>
      </c>
      <c r="K121" s="46">
        <f t="shared" si="20"/>
        <v>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>
        <v>12</v>
      </c>
      <c r="AA121" s="10"/>
      <c r="AB121" s="10"/>
      <c r="AC121" s="10"/>
      <c r="AD121" s="10"/>
      <c r="AE121" s="10"/>
      <c r="AF121" s="10"/>
      <c r="AG121" s="10">
        <v>10</v>
      </c>
      <c r="AH121" s="10"/>
      <c r="AI121" s="10"/>
      <c r="AJ121" s="10"/>
      <c r="AK121" s="10"/>
      <c r="AL121" s="10"/>
      <c r="AM121" s="10"/>
      <c r="AN121" s="10"/>
      <c r="AO121" s="10" t="s">
        <v>56</v>
      </c>
      <c r="AP121" s="34"/>
      <c r="AQ121" s="10"/>
      <c r="AR121" s="10"/>
      <c r="AS121" s="10"/>
      <c r="AT121" s="10"/>
      <c r="AU121" s="10"/>
      <c r="AV121" s="10">
        <v>15</v>
      </c>
      <c r="AW121" s="10"/>
      <c r="AX121" s="10"/>
      <c r="AY121" s="10"/>
      <c r="AZ121" s="10"/>
      <c r="BA121" s="10">
        <v>10</v>
      </c>
      <c r="BB121" s="10"/>
      <c r="BC121" s="10"/>
      <c r="BD121" s="10"/>
      <c r="BE121" s="10"/>
      <c r="BF121" s="10"/>
      <c r="BG121" s="10"/>
      <c r="BH121" s="10" t="s">
        <v>56</v>
      </c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34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34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83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34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  <c r="QR121" s="30"/>
      <c r="QS121" s="30"/>
      <c r="QT121" s="30"/>
      <c r="QU121" s="30"/>
      <c r="QV121" s="30"/>
      <c r="QW121" s="30"/>
      <c r="QX121" s="30"/>
      <c r="QY121" s="30"/>
      <c r="QZ121" s="30"/>
      <c r="RA121" s="30"/>
      <c r="RB121" s="30"/>
      <c r="RC121" s="30"/>
      <c r="RD121" s="30"/>
      <c r="RE121" s="30"/>
      <c r="RF121" s="30"/>
      <c r="RG121" s="30"/>
      <c r="RH121" s="30"/>
      <c r="RI121" s="30"/>
      <c r="RJ121" s="30"/>
      <c r="RK121" s="30"/>
      <c r="RL121" s="30"/>
      <c r="RM121" s="30"/>
      <c r="RN121" s="30"/>
      <c r="RO121" s="30"/>
      <c r="RP121" s="30"/>
      <c r="RQ121" s="30"/>
      <c r="RR121" s="30"/>
      <c r="RS121" s="30"/>
      <c r="RT121" s="30"/>
      <c r="RU121" s="30"/>
      <c r="RV121" s="30"/>
      <c r="RW121" s="30"/>
      <c r="RX121" s="30"/>
      <c r="RY121" s="30"/>
      <c r="RZ121" s="30"/>
      <c r="SA121" s="30"/>
      <c r="SB121" s="30"/>
      <c r="SC121" s="30"/>
      <c r="SD121" s="30"/>
      <c r="SE121" s="30"/>
      <c r="SF121" s="30"/>
      <c r="SG121" s="30"/>
      <c r="SH121" s="30"/>
      <c r="SI121" s="30"/>
      <c r="SJ121" s="30"/>
      <c r="SK121" s="30"/>
      <c r="SL121" s="30"/>
      <c r="SM121" s="30"/>
      <c r="SN121" s="30"/>
      <c r="SO121" s="30"/>
      <c r="SP121" s="30"/>
      <c r="SQ121" s="30"/>
      <c r="SR121" s="30"/>
      <c r="SS121" s="30"/>
      <c r="ST121" s="30"/>
      <c r="SU121" s="30"/>
      <c r="SV121" s="30"/>
      <c r="SW121" s="30"/>
      <c r="SX121" s="30"/>
      <c r="SY121" s="30"/>
      <c r="SZ121" s="30"/>
      <c r="TA121" s="30"/>
      <c r="TB121" s="30"/>
      <c r="TC121" s="30"/>
      <c r="TD121" s="30"/>
      <c r="TE121" s="30"/>
      <c r="TF121" s="30"/>
      <c r="TG121" s="30"/>
      <c r="TH121" s="30"/>
      <c r="TI121" s="30"/>
      <c r="TJ121" s="30"/>
      <c r="TK121" s="30"/>
      <c r="TL121" s="30"/>
      <c r="TM121" s="30"/>
      <c r="TN121" s="30"/>
      <c r="TO121" s="30"/>
      <c r="TP121" s="30"/>
      <c r="TQ121" s="30"/>
      <c r="TR121" s="30"/>
      <c r="TS121" s="30"/>
      <c r="TT121" s="30"/>
      <c r="TU121" s="30"/>
      <c r="TV121" s="30"/>
      <c r="TW121" s="30"/>
      <c r="TX121" s="30"/>
      <c r="TY121" s="30"/>
      <c r="TZ121" s="30"/>
      <c r="UA121" s="30"/>
      <c r="UB121" s="30"/>
      <c r="UC121" s="30"/>
      <c r="UD121" s="30"/>
      <c r="UE121" s="30"/>
      <c r="UF121" s="30"/>
      <c r="UG121" s="30"/>
      <c r="UH121" s="30"/>
      <c r="UI121" s="30"/>
      <c r="UJ121" s="30"/>
      <c r="UK121" s="30"/>
      <c r="UL121" s="30"/>
      <c r="UM121" s="30"/>
      <c r="UN121" s="30"/>
      <c r="UO121" s="30"/>
      <c r="UP121" s="30"/>
      <c r="UQ121" s="30"/>
      <c r="UR121" s="30"/>
      <c r="US121" s="30"/>
      <c r="UT121" s="30"/>
      <c r="UU121" s="30"/>
      <c r="UV121" s="30"/>
      <c r="UW121" s="30"/>
      <c r="UX121" s="30"/>
      <c r="UY121" s="30"/>
      <c r="UZ121" s="30"/>
      <c r="VA121" s="30"/>
      <c r="VB121" s="30"/>
      <c r="VC121" s="30"/>
      <c r="VD121" s="30"/>
      <c r="VE121" s="30"/>
      <c r="VF121" s="30"/>
      <c r="VG121" s="30"/>
      <c r="VH121" s="30"/>
      <c r="VI121" s="30"/>
      <c r="VJ121" s="30"/>
      <c r="VK121" s="30"/>
      <c r="VL121" s="30"/>
      <c r="VM121" s="30"/>
      <c r="VN121" s="30"/>
      <c r="VO121" s="30"/>
      <c r="VP121" s="30"/>
      <c r="VQ121" s="30"/>
      <c r="VR121" s="30"/>
      <c r="VS121" s="30"/>
      <c r="VT121" s="30"/>
      <c r="VU121" s="30"/>
      <c r="VV121" s="30"/>
      <c r="VW121" s="30"/>
      <c r="VX121" s="30"/>
      <c r="VY121" s="30"/>
      <c r="VZ121" s="30"/>
      <c r="WA121" s="30"/>
      <c r="WB121" s="30"/>
      <c r="WC121" s="30"/>
      <c r="WD121" s="30"/>
      <c r="WE121" s="30"/>
      <c r="WF121" s="30"/>
      <c r="WG121" s="30"/>
      <c r="WH121" s="4"/>
      <c r="WI121" s="4"/>
      <c r="WJ121" s="4"/>
      <c r="WK121" s="4"/>
      <c r="WL121" s="4"/>
      <c r="WM121" s="4"/>
      <c r="WN121" s="4"/>
      <c r="WO121" s="4"/>
      <c r="WP121" s="4"/>
      <c r="WQ121" s="4"/>
      <c r="WR121" s="4"/>
      <c r="WS121" s="4"/>
      <c r="WT121" s="4"/>
      <c r="WU121" s="4"/>
      <c r="WV121" s="4"/>
      <c r="WW121" s="4"/>
      <c r="WX121" s="4"/>
      <c r="WY121" s="4"/>
      <c r="WZ121" s="4"/>
      <c r="XA121" s="4"/>
      <c r="XB121" s="4"/>
      <c r="XC121" s="4"/>
      <c r="XD121" s="4"/>
      <c r="XE121" s="4"/>
      <c r="XF121" s="4"/>
      <c r="XG121" s="4"/>
      <c r="XH121" s="4"/>
      <c r="XI121" s="4"/>
      <c r="XJ121" s="4"/>
      <c r="XK121" s="4"/>
      <c r="XL121" s="4"/>
      <c r="XM121" s="4"/>
      <c r="XN121" s="4"/>
      <c r="XO121" s="4"/>
      <c r="XP121" s="4"/>
      <c r="XQ121" s="4"/>
      <c r="XR121" s="4"/>
      <c r="XS121" s="4"/>
      <c r="XT121" s="4"/>
      <c r="XU121" s="4"/>
      <c r="XV121" s="4"/>
      <c r="XW121" s="4"/>
      <c r="XX121" s="4"/>
      <c r="XY121" s="4"/>
      <c r="XZ121" s="4"/>
      <c r="YA121" s="4"/>
      <c r="YB121" s="4"/>
      <c r="YC121" s="4"/>
      <c r="YD121" s="4"/>
      <c r="YE121" s="4"/>
      <c r="YF121" s="4"/>
      <c r="YG121" s="4"/>
      <c r="YH121" s="4"/>
      <c r="YI121" s="4"/>
      <c r="YJ121" s="4"/>
      <c r="YK121" s="4"/>
      <c r="YL121" s="4"/>
      <c r="YM121" s="4"/>
      <c r="YN121" s="4"/>
      <c r="YO121" s="4"/>
      <c r="YP121" s="4"/>
      <c r="YQ121" s="4"/>
      <c r="YR121" s="4"/>
      <c r="YS121" s="4"/>
      <c r="YT121" s="4"/>
      <c r="YU121" s="4"/>
      <c r="YV121" s="4"/>
      <c r="YW121" s="4"/>
      <c r="YX121" s="4"/>
      <c r="YY121" s="4"/>
      <c r="YZ121" s="4"/>
      <c r="ZA121" s="4"/>
      <c r="ZB121" s="4"/>
      <c r="ZC121" s="4"/>
      <c r="ZD121" s="4"/>
      <c r="ZE121" s="4"/>
      <c r="ZF121" s="4"/>
      <c r="ZG121" s="4"/>
      <c r="ZH121" s="4"/>
      <c r="ZI121" s="4"/>
      <c r="ZJ121" s="4"/>
      <c r="ZK121" s="4"/>
      <c r="ZL121" s="4"/>
      <c r="ZM121" s="4"/>
      <c r="ZN121" s="4"/>
      <c r="ZO121" s="4"/>
      <c r="ZP121" s="4"/>
      <c r="ZQ121" s="4"/>
      <c r="ZR121" s="4"/>
      <c r="ZS121" s="4"/>
      <c r="ZT121" s="4"/>
      <c r="ZU121" s="4"/>
      <c r="ZV121" s="4"/>
      <c r="ZW121" s="4"/>
      <c r="ZX121" s="4"/>
      <c r="ZY121" s="4"/>
      <c r="ZZ121" s="4"/>
      <c r="AAA121" s="4"/>
      <c r="AAB121" s="4"/>
      <c r="AAC121" s="4"/>
      <c r="AAD121" s="4"/>
      <c r="AAE121" s="4"/>
      <c r="AAF121" s="4"/>
      <c r="AAG121" s="4"/>
      <c r="AAH121" s="4"/>
      <c r="AAI121" s="4"/>
      <c r="AAJ121" s="4"/>
      <c r="AAK121" s="4"/>
      <c r="AAL121" s="4"/>
      <c r="AAM121" s="4"/>
      <c r="AAN121" s="4"/>
      <c r="AAO121" s="4"/>
      <c r="AAP121" s="4"/>
      <c r="AAQ121" s="4"/>
      <c r="AAR121" s="4"/>
      <c r="AAS121" s="4"/>
      <c r="AAT121" s="4"/>
      <c r="AAU121" s="4"/>
      <c r="AAV121" s="4"/>
      <c r="AAW121" s="4"/>
      <c r="AAX121" s="4"/>
      <c r="AAY121" s="4"/>
      <c r="AAZ121" s="4"/>
      <c r="ABA121" s="4"/>
      <c r="ABB121" s="4"/>
      <c r="ABC121" s="4"/>
      <c r="ABD121" s="4"/>
      <c r="ABE121" s="4"/>
      <c r="ABF121" s="4"/>
      <c r="ABG121" s="4"/>
      <c r="ABH121" s="4"/>
      <c r="ABI121" s="4"/>
      <c r="ABJ121" s="4"/>
      <c r="ABK121" s="4"/>
      <c r="ABL121" s="4"/>
      <c r="ABM121" s="4"/>
      <c r="ABN121" s="4"/>
      <c r="ABO121" s="4"/>
      <c r="ABP121" s="4"/>
      <c r="ABQ121" s="4"/>
      <c r="ABR121" s="4"/>
      <c r="ABS121" s="4"/>
      <c r="ABT121" s="4"/>
      <c r="ABU121" s="4"/>
      <c r="ABV121" s="4"/>
      <c r="ABW121" s="4"/>
      <c r="ABX121" s="4"/>
      <c r="ABY121" s="4"/>
      <c r="ABZ121" s="4"/>
      <c r="ACA121" s="4"/>
      <c r="ACB121" s="4"/>
      <c r="ACC121" s="4"/>
      <c r="ACD121" s="4"/>
      <c r="ACE121" s="4"/>
      <c r="ACF121" s="4"/>
      <c r="ACG121" s="4"/>
    </row>
    <row r="122" spans="1:761" x14ac:dyDescent="0.2">
      <c r="D122" s="27" t="s">
        <v>55</v>
      </c>
      <c r="E122" s="28" t="s">
        <v>221</v>
      </c>
      <c r="F122" s="41">
        <f t="shared" si="16"/>
        <v>10</v>
      </c>
      <c r="G122" s="42">
        <f t="shared" si="17"/>
        <v>1</v>
      </c>
      <c r="H122" s="92"/>
      <c r="I122" s="44">
        <f t="shared" si="18"/>
        <v>0</v>
      </c>
      <c r="J122" s="45">
        <f t="shared" si="24"/>
        <v>0</v>
      </c>
      <c r="K122" s="46">
        <f t="shared" si="20"/>
        <v>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34">
        <v>10</v>
      </c>
      <c r="BQ122" s="10"/>
      <c r="BR122" s="10"/>
      <c r="BS122" s="10"/>
      <c r="BT122" s="10"/>
      <c r="BU122" s="34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34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83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  <c r="QR122" s="30"/>
      <c r="QS122" s="30"/>
      <c r="QT122" s="30"/>
      <c r="QU122" s="30"/>
      <c r="QV122" s="30"/>
      <c r="QW122" s="30"/>
      <c r="QX122" s="30"/>
      <c r="QY122" s="30"/>
      <c r="QZ122" s="30"/>
      <c r="RA122" s="30"/>
      <c r="RB122" s="30"/>
      <c r="RC122" s="30"/>
      <c r="RD122" s="30"/>
      <c r="RE122" s="30"/>
      <c r="RF122" s="30"/>
      <c r="RG122" s="30"/>
      <c r="RH122" s="30"/>
      <c r="RI122" s="30"/>
      <c r="RJ122" s="30"/>
      <c r="RK122" s="30"/>
      <c r="RL122" s="30"/>
      <c r="RM122" s="30"/>
      <c r="RN122" s="30"/>
      <c r="RO122" s="30"/>
      <c r="RP122" s="30"/>
      <c r="RQ122" s="30"/>
      <c r="RR122" s="30"/>
      <c r="RS122" s="30"/>
      <c r="RT122" s="30"/>
      <c r="RU122" s="30"/>
      <c r="RV122" s="30"/>
      <c r="RW122" s="30"/>
      <c r="RX122" s="30"/>
      <c r="RY122" s="30"/>
      <c r="RZ122" s="30"/>
      <c r="SA122" s="30"/>
      <c r="SB122" s="30"/>
      <c r="SC122" s="30"/>
      <c r="SD122" s="30"/>
      <c r="SE122" s="30"/>
      <c r="SF122" s="30"/>
      <c r="SG122" s="30"/>
      <c r="SH122" s="30"/>
      <c r="SI122" s="30"/>
      <c r="SJ122" s="30"/>
      <c r="SK122" s="30"/>
      <c r="SL122" s="30"/>
      <c r="SM122" s="30"/>
      <c r="SN122" s="30"/>
      <c r="SO122" s="30"/>
      <c r="SP122" s="30"/>
      <c r="SQ122" s="30"/>
      <c r="SR122" s="30"/>
      <c r="SS122" s="30"/>
      <c r="ST122" s="30"/>
      <c r="SU122" s="30"/>
      <c r="SV122" s="30"/>
      <c r="SW122" s="30"/>
      <c r="SX122" s="30"/>
      <c r="SY122" s="30"/>
      <c r="SZ122" s="30"/>
      <c r="TA122" s="30"/>
      <c r="TB122" s="30"/>
      <c r="TC122" s="30"/>
      <c r="TD122" s="30"/>
      <c r="TE122" s="30"/>
      <c r="TF122" s="30"/>
      <c r="TG122" s="30"/>
      <c r="TH122" s="30"/>
      <c r="TI122" s="30"/>
      <c r="TJ122" s="30"/>
      <c r="TK122" s="30"/>
      <c r="TL122" s="30"/>
      <c r="TM122" s="30"/>
      <c r="TN122" s="30"/>
      <c r="TO122" s="30"/>
      <c r="TP122" s="30"/>
      <c r="TQ122" s="30"/>
      <c r="TR122" s="30"/>
      <c r="TS122" s="30"/>
      <c r="TT122" s="30"/>
      <c r="TU122" s="30"/>
      <c r="TV122" s="30"/>
      <c r="TW122" s="30"/>
      <c r="TX122" s="30"/>
      <c r="TY122" s="30"/>
      <c r="TZ122" s="30"/>
      <c r="UA122" s="30"/>
      <c r="UB122" s="30"/>
      <c r="UC122" s="30"/>
      <c r="UD122" s="30"/>
      <c r="UE122" s="30"/>
      <c r="UF122" s="30"/>
      <c r="UG122" s="30"/>
      <c r="UH122" s="30"/>
      <c r="UI122" s="30"/>
      <c r="UJ122" s="30"/>
      <c r="UK122" s="30"/>
      <c r="UL122" s="30"/>
      <c r="UM122" s="30"/>
      <c r="UN122" s="30"/>
      <c r="UO122" s="30"/>
      <c r="UP122" s="30"/>
      <c r="UQ122" s="30"/>
      <c r="UR122" s="30"/>
      <c r="US122" s="30"/>
      <c r="UT122" s="30"/>
      <c r="UU122" s="30"/>
      <c r="UV122" s="30"/>
      <c r="UW122" s="30"/>
      <c r="UX122" s="30"/>
      <c r="UY122" s="30"/>
      <c r="UZ122" s="30"/>
      <c r="VA122" s="30"/>
      <c r="VB122" s="30"/>
      <c r="VC122" s="30"/>
      <c r="VD122" s="30"/>
      <c r="VE122" s="30"/>
      <c r="VF122" s="30"/>
      <c r="VG122" s="30"/>
      <c r="VH122" s="30"/>
      <c r="VI122" s="30"/>
      <c r="VJ122" s="30"/>
      <c r="VK122" s="30"/>
      <c r="VL122" s="30"/>
      <c r="VM122" s="30"/>
      <c r="VN122" s="30"/>
      <c r="VO122" s="30"/>
      <c r="VP122" s="30"/>
      <c r="VQ122" s="30"/>
      <c r="VR122" s="30"/>
      <c r="VS122" s="30"/>
      <c r="VT122" s="30"/>
      <c r="VU122" s="30"/>
      <c r="VV122" s="30"/>
      <c r="VW122" s="30"/>
      <c r="VX122" s="30"/>
      <c r="VY122" s="30"/>
      <c r="VZ122" s="30"/>
      <c r="WA122" s="30"/>
      <c r="WB122" s="30"/>
      <c r="WC122" s="30"/>
      <c r="WD122" s="30"/>
      <c r="WE122" s="30"/>
      <c r="WF122" s="30"/>
      <c r="WG122" s="30"/>
      <c r="WH122" s="4"/>
      <c r="WI122" s="4"/>
      <c r="WJ122" s="4"/>
      <c r="WK122" s="4"/>
      <c r="WL122" s="4"/>
      <c r="WM122" s="4"/>
      <c r="WN122" s="4"/>
      <c r="WO122" s="4"/>
      <c r="WP122" s="4"/>
      <c r="WQ122" s="4"/>
      <c r="WR122" s="4"/>
      <c r="WS122" s="4"/>
      <c r="WT122" s="4"/>
      <c r="WU122" s="4"/>
      <c r="WV122" s="4"/>
      <c r="WW122" s="4"/>
      <c r="WX122" s="4"/>
      <c r="WY122" s="4"/>
      <c r="WZ122" s="4"/>
      <c r="XA122" s="4"/>
      <c r="XB122" s="4"/>
      <c r="XC122" s="4"/>
      <c r="XD122" s="4"/>
      <c r="XE122" s="4"/>
      <c r="XF122" s="4"/>
      <c r="XG122" s="4"/>
      <c r="XH122" s="4"/>
      <c r="XI122" s="4"/>
      <c r="XJ122" s="4"/>
      <c r="XK122" s="4"/>
      <c r="XL122" s="4"/>
      <c r="XM122" s="4"/>
      <c r="XN122" s="4"/>
      <c r="XO122" s="4"/>
      <c r="XP122" s="4"/>
      <c r="XQ122" s="4"/>
      <c r="XR122" s="4"/>
      <c r="XS122" s="4"/>
      <c r="XT122" s="4"/>
      <c r="XU122" s="4"/>
      <c r="XV122" s="4"/>
      <c r="XW122" s="4"/>
      <c r="XX122" s="4"/>
      <c r="XY122" s="4"/>
      <c r="XZ122" s="4"/>
      <c r="YA122" s="4"/>
      <c r="YB122" s="4"/>
      <c r="YC122" s="4"/>
      <c r="YD122" s="4"/>
      <c r="YE122" s="4"/>
      <c r="YF122" s="4"/>
      <c r="YG122" s="4"/>
      <c r="YH122" s="4"/>
      <c r="YI122" s="4"/>
      <c r="YJ122" s="4"/>
      <c r="YK122" s="4"/>
      <c r="YL122" s="4"/>
      <c r="YM122" s="4"/>
      <c r="YN122" s="4"/>
      <c r="YO122" s="4"/>
      <c r="YP122" s="4"/>
      <c r="YQ122" s="4"/>
      <c r="YR122" s="4"/>
      <c r="YS122" s="4"/>
      <c r="YT122" s="4"/>
      <c r="YU122" s="4"/>
      <c r="YV122" s="4"/>
      <c r="YW122" s="4"/>
      <c r="YX122" s="4"/>
      <c r="YY122" s="4"/>
      <c r="YZ122" s="4"/>
      <c r="ZA122" s="4"/>
      <c r="ZB122" s="4"/>
      <c r="ZC122" s="4"/>
      <c r="ZD122" s="4"/>
      <c r="ZE122" s="4"/>
      <c r="ZF122" s="4"/>
      <c r="ZG122" s="4"/>
      <c r="ZH122" s="4"/>
      <c r="ZI122" s="4"/>
      <c r="ZJ122" s="4"/>
      <c r="ZK122" s="4"/>
      <c r="ZL122" s="4"/>
      <c r="ZM122" s="4"/>
      <c r="ZN122" s="4"/>
      <c r="ZO122" s="4"/>
      <c r="ZP122" s="4"/>
      <c r="ZQ122" s="4"/>
      <c r="ZR122" s="4"/>
      <c r="ZS122" s="4"/>
      <c r="ZT122" s="4"/>
      <c r="ZU122" s="4"/>
      <c r="ZV122" s="4"/>
      <c r="ZW122" s="4"/>
      <c r="ZX122" s="4"/>
      <c r="ZY122" s="4"/>
      <c r="ZZ122" s="4"/>
      <c r="AAA122" s="4"/>
      <c r="AAB122" s="4"/>
      <c r="AAC122" s="4"/>
      <c r="AAD122" s="4"/>
      <c r="AAE122" s="4"/>
      <c r="AAF122" s="4"/>
      <c r="AAG122" s="4"/>
      <c r="AAH122" s="4"/>
      <c r="AAI122" s="4"/>
      <c r="AAJ122" s="4"/>
      <c r="AAK122" s="4"/>
      <c r="AAL122" s="4"/>
      <c r="AAM122" s="4"/>
      <c r="AAN122" s="4"/>
      <c r="AAO122" s="4"/>
      <c r="AAP122" s="4"/>
      <c r="AAQ122" s="4"/>
      <c r="AAR122" s="4"/>
      <c r="AAS122" s="4"/>
      <c r="AAT122" s="4"/>
      <c r="AAU122" s="4"/>
      <c r="AAV122" s="4"/>
      <c r="AAW122" s="4"/>
      <c r="AAX122" s="4"/>
      <c r="AAY122" s="4"/>
      <c r="AAZ122" s="4"/>
      <c r="ABA122" s="4"/>
      <c r="ABB122" s="4"/>
      <c r="ABC122" s="4"/>
      <c r="ABD122" s="4"/>
      <c r="ABE122" s="4"/>
      <c r="ABF122" s="4"/>
      <c r="ABG122" s="4"/>
      <c r="ABH122" s="4"/>
      <c r="ABI122" s="4"/>
      <c r="ABJ122" s="4"/>
      <c r="ABK122" s="4"/>
      <c r="ABL122" s="4"/>
      <c r="ABM122" s="4"/>
      <c r="ABN122" s="4"/>
      <c r="ABO122" s="4"/>
      <c r="ABP122" s="4"/>
      <c r="ABQ122" s="4"/>
      <c r="ABR122" s="4"/>
      <c r="ABS122" s="4"/>
      <c r="ABT122" s="4"/>
      <c r="ABU122" s="4"/>
      <c r="ABV122" s="4"/>
      <c r="ABW122" s="4"/>
      <c r="ABX122" s="4"/>
      <c r="ABY122" s="4"/>
      <c r="ABZ122" s="4"/>
      <c r="ACA122" s="4"/>
      <c r="ACB122" s="4"/>
      <c r="ACC122" s="4"/>
      <c r="ACD122" s="4"/>
      <c r="ACE122" s="4"/>
      <c r="ACF122" s="4"/>
      <c r="ACG122" s="4"/>
    </row>
    <row r="123" spans="1:761" x14ac:dyDescent="0.2">
      <c r="D123" s="27" t="s">
        <v>55</v>
      </c>
      <c r="E123" s="28" t="s">
        <v>334</v>
      </c>
      <c r="F123" s="41">
        <f t="shared" si="16"/>
        <v>18</v>
      </c>
      <c r="G123" s="42">
        <f t="shared" si="17"/>
        <v>2</v>
      </c>
      <c r="H123" s="92"/>
      <c r="I123" s="44">
        <f t="shared" si="18"/>
        <v>0</v>
      </c>
      <c r="J123" s="45">
        <f t="shared" si="24"/>
        <v>0</v>
      </c>
      <c r="K123" s="46">
        <f t="shared" si="20"/>
        <v>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>
        <v>8</v>
      </c>
      <c r="BI123" s="10"/>
      <c r="BJ123" s="10"/>
      <c r="BK123" s="10"/>
      <c r="BL123" s="10"/>
      <c r="BM123" s="10"/>
      <c r="BN123" s="10"/>
      <c r="BO123" s="10"/>
      <c r="BP123" s="34">
        <v>10</v>
      </c>
      <c r="BQ123" s="10"/>
      <c r="BR123" s="10"/>
      <c r="BS123" s="10"/>
      <c r="BT123" s="10"/>
      <c r="BU123" s="34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34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83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  <c r="QR123" s="30"/>
      <c r="QS123" s="30"/>
      <c r="QT123" s="30"/>
      <c r="QU123" s="30"/>
      <c r="QV123" s="30"/>
      <c r="QW123" s="30"/>
      <c r="QX123" s="30"/>
      <c r="QY123" s="30"/>
      <c r="QZ123" s="30"/>
      <c r="RA123" s="30"/>
      <c r="RB123" s="30"/>
      <c r="RC123" s="30"/>
      <c r="RD123" s="30"/>
      <c r="RE123" s="30"/>
      <c r="RF123" s="30"/>
      <c r="RG123" s="30"/>
      <c r="RH123" s="30"/>
      <c r="RI123" s="30"/>
      <c r="RJ123" s="30"/>
      <c r="RK123" s="30"/>
      <c r="RL123" s="30"/>
      <c r="RM123" s="30"/>
      <c r="RN123" s="30"/>
      <c r="RO123" s="30"/>
      <c r="RP123" s="30"/>
      <c r="RQ123" s="30"/>
      <c r="RR123" s="30"/>
      <c r="RS123" s="30"/>
      <c r="RT123" s="30"/>
      <c r="RU123" s="30"/>
      <c r="RV123" s="30"/>
      <c r="RW123" s="30"/>
      <c r="RX123" s="30"/>
      <c r="RY123" s="30"/>
      <c r="RZ123" s="30"/>
      <c r="SA123" s="30"/>
      <c r="SB123" s="30"/>
      <c r="SC123" s="30"/>
      <c r="SD123" s="30"/>
      <c r="SE123" s="30"/>
      <c r="SF123" s="30"/>
      <c r="SG123" s="30"/>
      <c r="SH123" s="30"/>
      <c r="SI123" s="30"/>
      <c r="SJ123" s="30"/>
      <c r="SK123" s="30"/>
      <c r="SL123" s="30"/>
      <c r="SM123" s="30"/>
      <c r="SN123" s="30"/>
      <c r="SO123" s="30"/>
      <c r="SP123" s="30"/>
      <c r="SQ123" s="30"/>
      <c r="SR123" s="30"/>
      <c r="SS123" s="30"/>
      <c r="ST123" s="30"/>
      <c r="SU123" s="30"/>
      <c r="SV123" s="30"/>
      <c r="SW123" s="30"/>
      <c r="SX123" s="30"/>
      <c r="SY123" s="30"/>
      <c r="SZ123" s="30"/>
      <c r="TA123" s="30"/>
      <c r="TB123" s="30"/>
      <c r="TC123" s="30"/>
      <c r="TD123" s="30"/>
      <c r="TE123" s="30"/>
      <c r="TF123" s="30"/>
      <c r="TG123" s="30"/>
      <c r="TH123" s="30"/>
      <c r="TI123" s="30"/>
      <c r="TJ123" s="30"/>
      <c r="TK123" s="30"/>
      <c r="TL123" s="30"/>
      <c r="TM123" s="30"/>
      <c r="TN123" s="30"/>
      <c r="TO123" s="30"/>
      <c r="TP123" s="30"/>
      <c r="TQ123" s="30"/>
      <c r="TR123" s="30"/>
      <c r="TS123" s="30"/>
      <c r="TT123" s="30"/>
      <c r="TU123" s="30"/>
      <c r="TV123" s="30"/>
      <c r="TW123" s="30"/>
      <c r="TX123" s="30"/>
      <c r="TY123" s="30"/>
      <c r="TZ123" s="30"/>
      <c r="UA123" s="30"/>
      <c r="UB123" s="30"/>
      <c r="UC123" s="30"/>
      <c r="UD123" s="30"/>
      <c r="UE123" s="30"/>
      <c r="UF123" s="30"/>
      <c r="UG123" s="30"/>
      <c r="UH123" s="30"/>
      <c r="UI123" s="30"/>
      <c r="UJ123" s="30"/>
      <c r="UK123" s="30"/>
      <c r="UL123" s="30"/>
      <c r="UM123" s="30"/>
      <c r="UN123" s="30"/>
      <c r="UO123" s="30"/>
      <c r="UP123" s="30"/>
      <c r="UQ123" s="30"/>
      <c r="UR123" s="30"/>
      <c r="US123" s="30"/>
      <c r="UT123" s="30"/>
      <c r="UU123" s="30"/>
      <c r="UV123" s="30"/>
      <c r="UW123" s="30"/>
      <c r="UX123" s="30"/>
      <c r="UY123" s="30"/>
      <c r="UZ123" s="30"/>
      <c r="VA123" s="30"/>
      <c r="VB123" s="30"/>
      <c r="VC123" s="30"/>
      <c r="VD123" s="30"/>
      <c r="VE123" s="30"/>
      <c r="VF123" s="30"/>
      <c r="VG123" s="30"/>
      <c r="VH123" s="30"/>
      <c r="VI123" s="30"/>
      <c r="VJ123" s="30"/>
      <c r="VK123" s="30"/>
      <c r="VL123" s="30"/>
      <c r="VM123" s="30"/>
      <c r="VN123" s="30"/>
      <c r="VO123" s="30"/>
      <c r="VP123" s="30"/>
      <c r="VQ123" s="30"/>
      <c r="VR123" s="30"/>
      <c r="VS123" s="30"/>
      <c r="VT123" s="30"/>
      <c r="VU123" s="30"/>
      <c r="VV123" s="30"/>
      <c r="VW123" s="30"/>
      <c r="VX123" s="30"/>
      <c r="VY123" s="30"/>
      <c r="VZ123" s="30"/>
      <c r="WA123" s="30"/>
      <c r="WB123" s="30"/>
      <c r="WC123" s="30"/>
      <c r="WD123" s="30"/>
      <c r="WE123" s="30"/>
      <c r="WF123" s="30"/>
      <c r="WG123" s="30"/>
      <c r="WH123" s="4"/>
      <c r="WI123" s="4"/>
      <c r="WJ123" s="4"/>
      <c r="WK123" s="4"/>
      <c r="WL123" s="4"/>
      <c r="WM123" s="4"/>
      <c r="WN123" s="4"/>
      <c r="WO123" s="4"/>
      <c r="WP123" s="4"/>
      <c r="WQ123" s="4"/>
      <c r="WR123" s="4"/>
      <c r="WS123" s="4"/>
      <c r="WT123" s="4"/>
      <c r="WU123" s="4"/>
      <c r="WV123" s="4"/>
      <c r="WW123" s="4"/>
      <c r="WX123" s="4"/>
      <c r="WY123" s="4"/>
      <c r="WZ123" s="4"/>
      <c r="XA123" s="4"/>
      <c r="XB123" s="4"/>
      <c r="XC123" s="4"/>
      <c r="XD123" s="4"/>
      <c r="XE123" s="4"/>
      <c r="XF123" s="4"/>
      <c r="XG123" s="4"/>
      <c r="XH123" s="4"/>
      <c r="XI123" s="4"/>
      <c r="XJ123" s="4"/>
      <c r="XK123" s="4"/>
      <c r="XL123" s="4"/>
      <c r="XM123" s="4"/>
      <c r="XN123" s="4"/>
      <c r="XO123" s="4"/>
      <c r="XP123" s="4"/>
      <c r="XQ123" s="4"/>
      <c r="XR123" s="4"/>
      <c r="XS123" s="4"/>
      <c r="XT123" s="4"/>
      <c r="XU123" s="4"/>
      <c r="XV123" s="4"/>
      <c r="XW123" s="4"/>
      <c r="XX123" s="4"/>
      <c r="XY123" s="4"/>
      <c r="XZ123" s="4"/>
      <c r="YA123" s="4"/>
      <c r="YB123" s="4"/>
      <c r="YC123" s="4"/>
      <c r="YD123" s="4"/>
      <c r="YE123" s="4"/>
      <c r="YF123" s="4"/>
      <c r="YG123" s="4"/>
      <c r="YH123" s="4"/>
      <c r="YI123" s="4"/>
      <c r="YJ123" s="4"/>
      <c r="YK123" s="4"/>
      <c r="YL123" s="4"/>
      <c r="YM123" s="4"/>
      <c r="YN123" s="4"/>
      <c r="YO123" s="4"/>
      <c r="YP123" s="4"/>
      <c r="YQ123" s="4"/>
      <c r="YR123" s="4"/>
      <c r="YS123" s="4"/>
      <c r="YT123" s="4"/>
      <c r="YU123" s="4"/>
      <c r="YV123" s="4"/>
      <c r="YW123" s="4"/>
      <c r="YX123" s="4"/>
      <c r="YY123" s="4"/>
      <c r="YZ123" s="4"/>
      <c r="ZA123" s="4"/>
      <c r="ZB123" s="4"/>
      <c r="ZC123" s="4"/>
      <c r="ZD123" s="4"/>
      <c r="ZE123" s="4"/>
      <c r="ZF123" s="4"/>
      <c r="ZG123" s="4"/>
      <c r="ZH123" s="4"/>
      <c r="ZI123" s="4"/>
      <c r="ZJ123" s="4"/>
      <c r="ZK123" s="4"/>
      <c r="ZL123" s="4"/>
      <c r="ZM123" s="4"/>
      <c r="ZN123" s="4"/>
      <c r="ZO123" s="4"/>
      <c r="ZP123" s="4"/>
      <c r="ZQ123" s="4"/>
      <c r="ZR123" s="4"/>
      <c r="ZS123" s="4"/>
      <c r="ZT123" s="4"/>
      <c r="ZU123" s="4"/>
      <c r="ZV123" s="4"/>
      <c r="ZW123" s="4"/>
      <c r="ZX123" s="4"/>
      <c r="ZY123" s="4"/>
      <c r="ZZ123" s="4"/>
      <c r="AAA123" s="4"/>
      <c r="AAB123" s="4"/>
      <c r="AAC123" s="4"/>
      <c r="AAD123" s="4"/>
      <c r="AAE123" s="4"/>
      <c r="AAF123" s="4"/>
      <c r="AAG123" s="4"/>
      <c r="AAH123" s="4"/>
      <c r="AAI123" s="4"/>
      <c r="AAJ123" s="4"/>
      <c r="AAK123" s="4"/>
      <c r="AAL123" s="4"/>
      <c r="AAM123" s="4"/>
      <c r="AAN123" s="4"/>
      <c r="AAO123" s="4"/>
      <c r="AAP123" s="4"/>
      <c r="AAQ123" s="4"/>
      <c r="AAR123" s="4"/>
      <c r="AAS123" s="4"/>
      <c r="AAT123" s="4"/>
      <c r="AAU123" s="4"/>
      <c r="AAV123" s="4"/>
      <c r="AAW123" s="4"/>
      <c r="AAX123" s="4"/>
      <c r="AAY123" s="4"/>
      <c r="AAZ123" s="4"/>
      <c r="ABA123" s="4"/>
      <c r="ABB123" s="4"/>
      <c r="ABC123" s="4"/>
      <c r="ABD123" s="4"/>
      <c r="ABE123" s="4"/>
      <c r="ABF123" s="4"/>
      <c r="ABG123" s="4"/>
      <c r="ABH123" s="4"/>
      <c r="ABI123" s="4"/>
      <c r="ABJ123" s="4"/>
      <c r="ABK123" s="4"/>
      <c r="ABL123" s="4"/>
      <c r="ABM123" s="4"/>
      <c r="ABN123" s="4"/>
      <c r="ABO123" s="4"/>
      <c r="ABP123" s="4"/>
      <c r="ABQ123" s="4"/>
      <c r="ABR123" s="4"/>
      <c r="ABS123" s="4"/>
      <c r="ABT123" s="4"/>
      <c r="ABU123" s="4"/>
      <c r="ABV123" s="4"/>
      <c r="ABW123" s="4"/>
      <c r="ABX123" s="4"/>
      <c r="ABY123" s="4"/>
      <c r="ABZ123" s="4"/>
      <c r="ACA123" s="4"/>
      <c r="ACB123" s="4"/>
      <c r="ACC123" s="4"/>
      <c r="ACD123" s="4"/>
      <c r="ACE123" s="4"/>
      <c r="ACF123" s="4"/>
      <c r="ACG123" s="4"/>
    </row>
    <row r="124" spans="1:761" ht="14.25" customHeight="1" x14ac:dyDescent="0.2">
      <c r="D124" s="27" t="s">
        <v>6</v>
      </c>
      <c r="E124" s="28" t="s">
        <v>32</v>
      </c>
      <c r="F124" s="41">
        <f t="shared" si="16"/>
        <v>0</v>
      </c>
      <c r="G124" s="42">
        <f t="shared" si="17"/>
        <v>0</v>
      </c>
      <c r="H124" s="43" t="e">
        <f t="shared" si="22"/>
        <v>#DIV/0!</v>
      </c>
      <c r="I124" s="44">
        <f t="shared" si="18"/>
        <v>0</v>
      </c>
      <c r="J124" s="45">
        <f t="shared" si="24"/>
        <v>0</v>
      </c>
      <c r="K124" s="46">
        <f t="shared" si="20"/>
        <v>0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83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  <c r="QR124" s="30"/>
      <c r="QS124" s="30"/>
      <c r="QT124" s="30"/>
      <c r="QU124" s="30"/>
      <c r="QV124" s="30"/>
      <c r="QW124" s="30"/>
      <c r="QX124" s="30"/>
      <c r="QY124" s="30"/>
      <c r="QZ124" s="30"/>
      <c r="RA124" s="30"/>
      <c r="RB124" s="30"/>
      <c r="RC124" s="30"/>
      <c r="RD124" s="30"/>
      <c r="RE124" s="30"/>
      <c r="RF124" s="30"/>
      <c r="RG124" s="30"/>
      <c r="RH124" s="30"/>
      <c r="RI124" s="30"/>
      <c r="RJ124" s="30"/>
      <c r="RK124" s="30"/>
      <c r="RL124" s="30"/>
      <c r="RM124" s="30"/>
      <c r="RN124" s="30"/>
      <c r="RO124" s="30"/>
      <c r="RP124" s="30"/>
      <c r="RQ124" s="30"/>
      <c r="RR124" s="30"/>
      <c r="RS124" s="30"/>
      <c r="RT124" s="30"/>
      <c r="RU124" s="30"/>
      <c r="RV124" s="30"/>
      <c r="RW124" s="30"/>
      <c r="RX124" s="30"/>
      <c r="RY124" s="30"/>
      <c r="RZ124" s="30"/>
      <c r="SA124" s="30"/>
      <c r="SB124" s="30"/>
      <c r="SC124" s="30"/>
      <c r="SD124" s="30"/>
      <c r="SE124" s="30"/>
      <c r="SF124" s="30"/>
      <c r="SG124" s="30"/>
      <c r="SH124" s="30"/>
      <c r="SI124" s="30"/>
      <c r="SJ124" s="30"/>
      <c r="SK124" s="30"/>
      <c r="SL124" s="30"/>
      <c r="SM124" s="30"/>
      <c r="SN124" s="30"/>
      <c r="SO124" s="30"/>
      <c r="SP124" s="30"/>
      <c r="SQ124" s="30"/>
      <c r="SR124" s="30"/>
      <c r="SS124" s="30"/>
      <c r="ST124" s="30"/>
      <c r="SU124" s="30"/>
      <c r="SV124" s="30"/>
      <c r="SW124" s="30"/>
      <c r="SX124" s="30"/>
      <c r="SY124" s="30"/>
      <c r="SZ124" s="30"/>
      <c r="TA124" s="30"/>
      <c r="TB124" s="30"/>
      <c r="TC124" s="30"/>
      <c r="TD124" s="30"/>
      <c r="TE124" s="30"/>
      <c r="TF124" s="30"/>
      <c r="TG124" s="30"/>
      <c r="TH124" s="30"/>
      <c r="TI124" s="30"/>
      <c r="TJ124" s="30"/>
      <c r="TK124" s="30"/>
      <c r="TL124" s="30"/>
      <c r="TM124" s="30"/>
      <c r="TN124" s="30"/>
      <c r="TO124" s="30"/>
      <c r="TP124" s="30"/>
      <c r="TQ124" s="30"/>
      <c r="TR124" s="30"/>
      <c r="TS124" s="30"/>
      <c r="TT124" s="30"/>
      <c r="TU124" s="30"/>
      <c r="TV124" s="30"/>
      <c r="TW124" s="30"/>
      <c r="TX124" s="30"/>
      <c r="TY124" s="30"/>
      <c r="TZ124" s="30"/>
      <c r="UA124" s="30"/>
      <c r="UB124" s="30"/>
      <c r="UC124" s="30"/>
      <c r="UD124" s="30"/>
      <c r="UE124" s="30"/>
      <c r="UF124" s="30"/>
      <c r="UG124" s="30"/>
      <c r="UH124" s="30"/>
      <c r="UI124" s="30"/>
      <c r="UJ124" s="30"/>
      <c r="UK124" s="30"/>
      <c r="UL124" s="30"/>
      <c r="UM124" s="30"/>
      <c r="UN124" s="30"/>
      <c r="UO124" s="30"/>
      <c r="UP124" s="30"/>
      <c r="UQ124" s="30"/>
      <c r="UR124" s="30"/>
      <c r="US124" s="30"/>
      <c r="UT124" s="30"/>
      <c r="UU124" s="30"/>
      <c r="UV124" s="30"/>
      <c r="UW124" s="30"/>
      <c r="UX124" s="30"/>
      <c r="UY124" s="30"/>
      <c r="UZ124" s="30"/>
      <c r="VA124" s="30"/>
      <c r="VB124" s="30"/>
      <c r="VC124" s="30"/>
      <c r="VD124" s="30"/>
      <c r="VE124" s="30"/>
      <c r="VF124" s="30"/>
      <c r="VG124" s="30"/>
      <c r="VH124" s="30"/>
      <c r="VI124" s="30"/>
      <c r="VJ124" s="30"/>
      <c r="VK124" s="30"/>
      <c r="VL124" s="30"/>
      <c r="VM124" s="30"/>
      <c r="VN124" s="30"/>
      <c r="VO124" s="30"/>
      <c r="VP124" s="30"/>
      <c r="VQ124" s="30"/>
      <c r="VR124" s="30"/>
      <c r="VS124" s="30"/>
      <c r="VT124" s="30"/>
      <c r="VU124" s="30"/>
      <c r="VV124" s="30"/>
      <c r="VW124" s="30"/>
      <c r="VX124" s="30"/>
      <c r="VY124" s="30"/>
      <c r="VZ124" s="30"/>
      <c r="WA124" s="30"/>
      <c r="WB124" s="30"/>
      <c r="WC124" s="30"/>
      <c r="WD124" s="30"/>
      <c r="WE124" s="30"/>
      <c r="WF124" s="30"/>
      <c r="WG124" s="30"/>
      <c r="WH124" s="4"/>
      <c r="WI124" s="4"/>
      <c r="WJ124" s="4"/>
      <c r="WK124" s="4"/>
      <c r="WL124" s="4"/>
      <c r="WM124" s="4"/>
      <c r="WN124" s="4"/>
      <c r="WO124" s="4"/>
      <c r="WP124" s="4"/>
      <c r="WQ124" s="4"/>
      <c r="WR124" s="4"/>
      <c r="WS124" s="4"/>
      <c r="WT124" s="4"/>
      <c r="WU124" s="4"/>
      <c r="WV124" s="4"/>
      <c r="WW124" s="4"/>
      <c r="WX124" s="4"/>
      <c r="WY124" s="4"/>
      <c r="WZ124" s="4"/>
      <c r="XA124" s="4"/>
      <c r="XB124" s="4"/>
      <c r="XC124" s="4"/>
      <c r="XD124" s="4"/>
      <c r="XE124" s="4"/>
      <c r="XF124" s="4"/>
      <c r="XG124" s="4"/>
      <c r="XH124" s="4"/>
      <c r="XI124" s="4"/>
      <c r="XJ124" s="4"/>
      <c r="XK124" s="4"/>
      <c r="XL124" s="4"/>
      <c r="XM124" s="4"/>
      <c r="XN124" s="4"/>
      <c r="XO124" s="4"/>
      <c r="XP124" s="4"/>
      <c r="XQ124" s="4"/>
      <c r="XR124" s="4"/>
      <c r="XS124" s="4"/>
      <c r="XT124" s="4"/>
      <c r="XU124" s="4"/>
      <c r="XV124" s="4"/>
      <c r="XW124" s="4"/>
      <c r="XX124" s="4"/>
      <c r="XY124" s="4"/>
      <c r="XZ124" s="4"/>
      <c r="YA124" s="4"/>
      <c r="YB124" s="4"/>
      <c r="YC124" s="4"/>
      <c r="YD124" s="4"/>
      <c r="YE124" s="4"/>
      <c r="YF124" s="4"/>
      <c r="YG124" s="4"/>
      <c r="YH124" s="4"/>
      <c r="YI124" s="4"/>
      <c r="YJ124" s="4"/>
      <c r="YK124" s="4"/>
      <c r="YL124" s="4"/>
      <c r="YM124" s="4"/>
      <c r="YN124" s="4"/>
      <c r="YO124" s="4"/>
      <c r="YP124" s="4"/>
      <c r="YQ124" s="4"/>
      <c r="YR124" s="4"/>
      <c r="YS124" s="4"/>
      <c r="YT124" s="4"/>
      <c r="YU124" s="4"/>
      <c r="YV124" s="4"/>
      <c r="YW124" s="4"/>
      <c r="YX124" s="4"/>
      <c r="YY124" s="4"/>
      <c r="YZ124" s="4"/>
      <c r="ZA124" s="4"/>
      <c r="ZB124" s="4"/>
      <c r="ZC124" s="4"/>
      <c r="ZD124" s="4"/>
      <c r="ZE124" s="4"/>
      <c r="ZF124" s="4"/>
      <c r="ZG124" s="4"/>
      <c r="ZH124" s="4"/>
      <c r="ZI124" s="4"/>
      <c r="ZJ124" s="4"/>
      <c r="ZK124" s="4"/>
      <c r="ZL124" s="4"/>
      <c r="ZM124" s="4"/>
      <c r="ZN124" s="4"/>
      <c r="ZO124" s="4"/>
      <c r="ZP124" s="4"/>
      <c r="ZQ124" s="4"/>
      <c r="ZR124" s="4"/>
      <c r="ZS124" s="4"/>
      <c r="ZT124" s="4"/>
      <c r="ZU124" s="4"/>
      <c r="ZV124" s="4"/>
      <c r="ZW124" s="4"/>
      <c r="ZX124" s="4"/>
      <c r="ZY124" s="4"/>
      <c r="ZZ124" s="4"/>
      <c r="AAA124" s="4"/>
      <c r="AAB124" s="4"/>
      <c r="AAC124" s="4"/>
      <c r="AAD124" s="4"/>
      <c r="AAE124" s="4"/>
      <c r="AAF124" s="4"/>
      <c r="AAG124" s="4"/>
      <c r="AAH124" s="4"/>
      <c r="AAI124" s="4"/>
      <c r="AAJ124" s="4"/>
      <c r="AAK124" s="4"/>
      <c r="AAL124" s="4"/>
      <c r="AAM124" s="4"/>
      <c r="AAN124" s="4"/>
      <c r="AAO124" s="4"/>
      <c r="AAP124" s="4"/>
      <c r="AAQ124" s="4"/>
      <c r="AAR124" s="4"/>
      <c r="AAS124" s="4"/>
      <c r="AAT124" s="4"/>
      <c r="AAU124" s="4"/>
      <c r="AAV124" s="4"/>
      <c r="AAW124" s="4"/>
      <c r="AAX124" s="4"/>
      <c r="AAY124" s="4"/>
      <c r="AAZ124" s="4"/>
      <c r="ABA124" s="4"/>
      <c r="ABB124" s="4"/>
      <c r="ABC124" s="4"/>
      <c r="ABD124" s="4"/>
      <c r="ABE124" s="4"/>
      <c r="ABF124" s="4"/>
      <c r="ABG124" s="4"/>
      <c r="ABH124" s="4"/>
      <c r="ABI124" s="4"/>
      <c r="ABJ124" s="4"/>
      <c r="ABK124" s="4"/>
      <c r="ABL124" s="4"/>
      <c r="ABM124" s="4"/>
      <c r="ABN124" s="4"/>
      <c r="ABO124" s="4"/>
      <c r="ABP124" s="4"/>
      <c r="ABQ124" s="4"/>
      <c r="ABR124" s="4"/>
      <c r="ABS124" s="4"/>
      <c r="ABT124" s="4"/>
      <c r="ABU124" s="4"/>
      <c r="ABV124" s="4"/>
      <c r="ABW124" s="4"/>
      <c r="ABX124" s="4"/>
      <c r="ABY124" s="4"/>
      <c r="ABZ124" s="4"/>
      <c r="ACA124" s="4"/>
      <c r="ACB124" s="4"/>
      <c r="ACC124" s="4"/>
      <c r="ACD124" s="4"/>
      <c r="ACE124" s="4"/>
      <c r="ACF124" s="4"/>
      <c r="ACG124" s="4"/>
    </row>
    <row r="125" spans="1:761" ht="14.25" customHeight="1" x14ac:dyDescent="0.2">
      <c r="C125" s="52" t="s">
        <v>124</v>
      </c>
      <c r="D125" s="27" t="s">
        <v>6</v>
      </c>
      <c r="E125" s="28" t="s">
        <v>133</v>
      </c>
      <c r="F125" s="41">
        <f t="shared" si="16"/>
        <v>115.3</v>
      </c>
      <c r="G125" s="42">
        <f t="shared" si="17"/>
        <v>12</v>
      </c>
      <c r="H125" s="43">
        <f t="shared" si="22"/>
        <v>9.6083333333333325</v>
      </c>
      <c r="I125" s="44">
        <f t="shared" si="18"/>
        <v>0</v>
      </c>
      <c r="J125" s="45">
        <f t="shared" si="24"/>
        <v>0</v>
      </c>
      <c r="K125" s="46">
        <f t="shared" si="20"/>
        <v>1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>
        <v>13</v>
      </c>
      <c r="V125" s="10"/>
      <c r="W125" s="10"/>
      <c r="X125" s="10"/>
      <c r="Y125" s="10"/>
      <c r="Z125" s="10"/>
      <c r="AA125" s="10"/>
      <c r="AB125" s="10"/>
      <c r="AC125" s="10"/>
      <c r="AD125" s="10">
        <v>9.3000000000000007</v>
      </c>
      <c r="AE125" s="10"/>
      <c r="AF125" s="10"/>
      <c r="AG125" s="10"/>
      <c r="AH125" s="10"/>
      <c r="AI125" s="10"/>
      <c r="AJ125" s="10">
        <v>10</v>
      </c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>
        <v>13</v>
      </c>
      <c r="BA125" s="10"/>
      <c r="BB125" s="10"/>
      <c r="BC125" s="10"/>
      <c r="BD125" s="10"/>
      <c r="BE125" s="10"/>
      <c r="BF125" s="10">
        <v>21</v>
      </c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v>10</v>
      </c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>
        <v>2</v>
      </c>
      <c r="CL125" s="10">
        <v>2</v>
      </c>
      <c r="CM125" s="10">
        <v>2</v>
      </c>
      <c r="CN125" s="10">
        <v>15</v>
      </c>
      <c r="CO125" s="10"/>
      <c r="CP125" s="10"/>
      <c r="CQ125" s="10"/>
      <c r="CR125" s="10">
        <v>8</v>
      </c>
      <c r="CS125" s="10"/>
      <c r="CT125" s="10"/>
      <c r="CU125" s="10"/>
      <c r="CV125" s="10"/>
      <c r="CW125" s="10"/>
      <c r="CX125" s="10">
        <v>10</v>
      </c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84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34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34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34"/>
      <c r="GM125" s="34"/>
      <c r="GN125" s="10"/>
      <c r="GO125" s="10"/>
      <c r="GP125" s="10"/>
      <c r="GQ125" s="10"/>
      <c r="GR125" s="10"/>
      <c r="GS125" s="10"/>
      <c r="GT125" s="34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34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  <c r="QR125" s="30"/>
      <c r="QS125" s="30"/>
      <c r="QT125" s="30"/>
      <c r="QU125" s="30"/>
      <c r="QV125" s="30"/>
      <c r="QW125" s="30"/>
      <c r="QX125" s="30"/>
      <c r="QY125" s="30"/>
      <c r="QZ125" s="30"/>
      <c r="RA125" s="30"/>
      <c r="RB125" s="30"/>
      <c r="RC125" s="30"/>
      <c r="RD125" s="30"/>
      <c r="RE125" s="30"/>
      <c r="RF125" s="30"/>
      <c r="RG125" s="30"/>
      <c r="RH125" s="30"/>
      <c r="RI125" s="30"/>
      <c r="RJ125" s="30"/>
      <c r="RK125" s="30"/>
      <c r="RL125" s="30"/>
      <c r="RM125" s="30"/>
      <c r="RN125" s="30"/>
      <c r="RO125" s="30"/>
      <c r="RP125" s="30"/>
      <c r="RQ125" s="30"/>
      <c r="RR125" s="30"/>
      <c r="RS125" s="30"/>
      <c r="RT125" s="30"/>
      <c r="RU125" s="30"/>
      <c r="RV125" s="30"/>
      <c r="RW125" s="30"/>
      <c r="RX125" s="30"/>
      <c r="RY125" s="30"/>
      <c r="RZ125" s="30"/>
      <c r="SA125" s="30"/>
      <c r="SB125" s="30"/>
      <c r="SC125" s="30"/>
      <c r="SD125" s="30"/>
      <c r="SE125" s="30"/>
      <c r="SF125" s="30"/>
      <c r="SG125" s="30"/>
      <c r="SH125" s="30"/>
      <c r="SI125" s="30"/>
      <c r="SJ125" s="30"/>
      <c r="SK125" s="30"/>
      <c r="SL125" s="30"/>
      <c r="SM125" s="30"/>
      <c r="SN125" s="30"/>
      <c r="SO125" s="30"/>
      <c r="SP125" s="30"/>
      <c r="SQ125" s="30"/>
      <c r="SR125" s="30"/>
      <c r="SS125" s="30"/>
      <c r="ST125" s="30"/>
      <c r="SU125" s="30"/>
      <c r="SV125" s="30"/>
      <c r="SW125" s="30"/>
      <c r="SX125" s="30"/>
      <c r="SY125" s="30"/>
      <c r="SZ125" s="30"/>
      <c r="TA125" s="30"/>
      <c r="TB125" s="30"/>
      <c r="TC125" s="30"/>
      <c r="TD125" s="30"/>
      <c r="TE125" s="30"/>
      <c r="TF125" s="30"/>
      <c r="TG125" s="30"/>
      <c r="TH125" s="30"/>
      <c r="TI125" s="30"/>
      <c r="TJ125" s="30"/>
      <c r="TK125" s="30"/>
      <c r="TL125" s="30"/>
      <c r="TM125" s="30"/>
      <c r="TN125" s="30"/>
      <c r="TO125" s="30"/>
      <c r="TP125" s="30"/>
      <c r="TQ125" s="30"/>
      <c r="TR125" s="30"/>
      <c r="TS125" s="30"/>
      <c r="TT125" s="30"/>
      <c r="TU125" s="30"/>
      <c r="TV125" s="30"/>
      <c r="TW125" s="30"/>
      <c r="TX125" s="30"/>
      <c r="TY125" s="30"/>
      <c r="TZ125" s="30"/>
      <c r="UA125" s="30"/>
      <c r="UB125" s="30"/>
      <c r="UC125" s="30"/>
      <c r="UD125" s="30"/>
      <c r="UE125" s="30"/>
      <c r="UF125" s="30"/>
      <c r="UG125" s="30"/>
      <c r="UH125" s="30"/>
      <c r="UI125" s="30"/>
      <c r="UJ125" s="30"/>
      <c r="UK125" s="30"/>
      <c r="UL125" s="30"/>
      <c r="UM125" s="30"/>
      <c r="UN125" s="30"/>
      <c r="UO125" s="30"/>
      <c r="UP125" s="30"/>
      <c r="UQ125" s="30"/>
      <c r="UR125" s="30"/>
      <c r="US125" s="30"/>
      <c r="UT125" s="30"/>
      <c r="UU125" s="30"/>
      <c r="UV125" s="30"/>
      <c r="UW125" s="30"/>
      <c r="UX125" s="30"/>
      <c r="UY125" s="30"/>
      <c r="UZ125" s="30"/>
      <c r="VA125" s="30"/>
      <c r="VB125" s="30"/>
      <c r="VC125" s="30"/>
      <c r="VD125" s="30"/>
      <c r="VE125" s="30"/>
      <c r="VF125" s="30"/>
      <c r="VG125" s="30"/>
      <c r="VH125" s="30"/>
      <c r="VI125" s="30"/>
      <c r="VJ125" s="30"/>
      <c r="VK125" s="30"/>
      <c r="VL125" s="30"/>
      <c r="VM125" s="30"/>
      <c r="VN125" s="30"/>
      <c r="VO125" s="30"/>
      <c r="VP125" s="30"/>
      <c r="VQ125" s="30"/>
      <c r="VR125" s="30"/>
      <c r="VS125" s="30"/>
      <c r="VT125" s="30"/>
      <c r="VU125" s="30"/>
      <c r="VV125" s="30"/>
      <c r="VW125" s="30"/>
      <c r="VX125" s="30"/>
      <c r="VY125" s="30"/>
      <c r="VZ125" s="30"/>
      <c r="WA125" s="30"/>
      <c r="WB125" s="30"/>
      <c r="WC125" s="30"/>
      <c r="WD125" s="30"/>
      <c r="WE125" s="30"/>
      <c r="WF125" s="30"/>
      <c r="WG125" s="30"/>
      <c r="WH125" s="4"/>
      <c r="WI125" s="4"/>
      <c r="WJ125" s="4"/>
      <c r="WK125" s="4"/>
      <c r="WL125" s="4"/>
      <c r="WM125" s="4"/>
      <c r="WN125" s="4"/>
      <c r="WO125" s="4"/>
      <c r="WP125" s="4"/>
      <c r="WQ125" s="4"/>
      <c r="WR125" s="4"/>
      <c r="WS125" s="4"/>
      <c r="WT125" s="4"/>
      <c r="WU125" s="4"/>
      <c r="WV125" s="4"/>
      <c r="WW125" s="4"/>
      <c r="WX125" s="4"/>
      <c r="WY125" s="4"/>
      <c r="WZ125" s="4"/>
      <c r="XA125" s="4"/>
      <c r="XB125" s="4"/>
      <c r="XC125" s="4"/>
      <c r="XD125" s="4"/>
      <c r="XE125" s="4"/>
      <c r="XF125" s="4"/>
      <c r="XG125" s="4"/>
      <c r="XH125" s="4"/>
      <c r="XI125" s="4"/>
      <c r="XJ125" s="4"/>
      <c r="XK125" s="4"/>
      <c r="XL125" s="4"/>
      <c r="XM125" s="4"/>
      <c r="XN125" s="4"/>
      <c r="XO125" s="4"/>
      <c r="XP125" s="4"/>
      <c r="XQ125" s="4"/>
      <c r="XR125" s="4"/>
      <c r="XS125" s="4"/>
      <c r="XT125" s="4"/>
      <c r="XU125" s="4"/>
      <c r="XV125" s="4"/>
      <c r="XW125" s="4"/>
      <c r="XX125" s="4"/>
      <c r="XY125" s="4"/>
      <c r="XZ125" s="4"/>
      <c r="YA125" s="4"/>
      <c r="YB125" s="4"/>
      <c r="YC125" s="4"/>
      <c r="YD125" s="4"/>
      <c r="YE125" s="4"/>
      <c r="YF125" s="4"/>
      <c r="YG125" s="4"/>
      <c r="YH125" s="4"/>
      <c r="YI125" s="4"/>
      <c r="YJ125" s="4"/>
      <c r="YK125" s="4"/>
      <c r="YL125" s="4"/>
      <c r="YM125" s="4"/>
      <c r="YN125" s="4"/>
      <c r="YO125" s="4"/>
      <c r="YP125" s="4"/>
      <c r="YQ125" s="4"/>
      <c r="YR125" s="4"/>
      <c r="YS125" s="4"/>
      <c r="YT125" s="4"/>
      <c r="YU125" s="4"/>
      <c r="YV125" s="4"/>
      <c r="YW125" s="4"/>
      <c r="YX125" s="4"/>
      <c r="YY125" s="4"/>
      <c r="YZ125" s="4"/>
      <c r="ZA125" s="4"/>
      <c r="ZB125" s="4"/>
      <c r="ZC125" s="4"/>
      <c r="ZD125" s="4"/>
      <c r="ZE125" s="4"/>
      <c r="ZF125" s="4"/>
      <c r="ZG125" s="4"/>
      <c r="ZH125" s="4"/>
      <c r="ZI125" s="4"/>
      <c r="ZJ125" s="4"/>
      <c r="ZK125" s="4"/>
      <c r="ZL125" s="4"/>
      <c r="ZM125" s="4"/>
      <c r="ZN125" s="4"/>
      <c r="ZO125" s="4"/>
      <c r="ZP125" s="4"/>
      <c r="ZQ125" s="4"/>
      <c r="ZR125" s="4"/>
      <c r="ZS125" s="4"/>
      <c r="ZT125" s="4"/>
      <c r="ZU125" s="4"/>
      <c r="ZV125" s="4"/>
      <c r="ZW125" s="4"/>
      <c r="ZX125" s="4"/>
      <c r="ZY125" s="4"/>
      <c r="ZZ125" s="4"/>
      <c r="AAA125" s="4"/>
      <c r="AAB125" s="4"/>
      <c r="AAC125" s="4"/>
      <c r="AAD125" s="4"/>
      <c r="AAE125" s="4"/>
      <c r="AAF125" s="4"/>
      <c r="AAG125" s="4"/>
      <c r="AAH125" s="4"/>
      <c r="AAI125" s="4"/>
      <c r="AAJ125" s="4"/>
      <c r="AAK125" s="4"/>
      <c r="AAL125" s="4"/>
      <c r="AAM125" s="4"/>
      <c r="AAN125" s="4"/>
      <c r="AAO125" s="4"/>
      <c r="AAP125" s="4"/>
      <c r="AAQ125" s="4"/>
      <c r="AAR125" s="4"/>
      <c r="AAS125" s="4"/>
      <c r="AAT125" s="4"/>
      <c r="AAU125" s="4"/>
      <c r="AAV125" s="4"/>
      <c r="AAW125" s="4"/>
      <c r="AAX125" s="4"/>
      <c r="AAY125" s="4"/>
      <c r="AAZ125" s="4"/>
      <c r="ABA125" s="4"/>
      <c r="ABB125" s="4"/>
      <c r="ABC125" s="4"/>
      <c r="ABD125" s="4"/>
      <c r="ABE125" s="4"/>
      <c r="ABF125" s="4"/>
      <c r="ABG125" s="4"/>
      <c r="ABH125" s="4"/>
      <c r="ABI125" s="4"/>
      <c r="ABJ125" s="4"/>
      <c r="ABK125" s="4"/>
      <c r="ABL125" s="4"/>
      <c r="ABM125" s="4"/>
      <c r="ABN125" s="4"/>
      <c r="ABO125" s="4"/>
      <c r="ABP125" s="4"/>
      <c r="ABQ125" s="4"/>
      <c r="ABR125" s="4"/>
      <c r="ABS125" s="4"/>
      <c r="ABT125" s="4"/>
      <c r="ABU125" s="4"/>
      <c r="ABV125" s="4"/>
      <c r="ABW125" s="4"/>
      <c r="ABX125" s="4"/>
      <c r="ABY125" s="4"/>
      <c r="ABZ125" s="4"/>
      <c r="ACA125" s="4"/>
      <c r="ACB125" s="4"/>
      <c r="ACC125" s="4"/>
      <c r="ACD125" s="4"/>
      <c r="ACE125" s="4"/>
      <c r="ACF125" s="4"/>
      <c r="ACG125" s="4"/>
    </row>
    <row r="126" spans="1:761" ht="14.25" customHeight="1" x14ac:dyDescent="0.2">
      <c r="B126" s="13"/>
      <c r="D126" s="27" t="s">
        <v>6</v>
      </c>
      <c r="E126" s="28" t="s">
        <v>195</v>
      </c>
      <c r="F126" s="41">
        <f t="shared" si="16"/>
        <v>26</v>
      </c>
      <c r="G126" s="42">
        <f t="shared" si="17"/>
        <v>2</v>
      </c>
      <c r="H126" s="43">
        <f t="shared" ref="H126" si="26">F126/G126</f>
        <v>13</v>
      </c>
      <c r="I126" s="44">
        <f t="shared" si="18"/>
        <v>0</v>
      </c>
      <c r="J126" s="45">
        <f t="shared" si="24"/>
        <v>0</v>
      </c>
      <c r="K126" s="46">
        <f t="shared" si="20"/>
        <v>0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>
        <v>12</v>
      </c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>
        <v>14</v>
      </c>
      <c r="BI126" s="10"/>
      <c r="BJ126" s="10"/>
      <c r="BK126" s="10"/>
      <c r="BL126" s="10"/>
      <c r="BM126" s="10"/>
      <c r="BN126" s="10"/>
      <c r="BO126" s="10"/>
      <c r="BP126" s="10" t="s">
        <v>56</v>
      </c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83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34"/>
      <c r="GM126" s="34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34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  <c r="QR126" s="30"/>
      <c r="QS126" s="30"/>
      <c r="QT126" s="30"/>
      <c r="QU126" s="30"/>
      <c r="QV126" s="30"/>
      <c r="QW126" s="30"/>
      <c r="QX126" s="30"/>
      <c r="QY126" s="30"/>
      <c r="QZ126" s="30"/>
      <c r="RA126" s="30"/>
      <c r="RB126" s="30"/>
      <c r="RC126" s="30"/>
      <c r="RD126" s="30"/>
      <c r="RE126" s="30"/>
      <c r="RF126" s="30"/>
      <c r="RG126" s="30"/>
      <c r="RH126" s="30"/>
      <c r="RI126" s="30"/>
      <c r="RJ126" s="30"/>
      <c r="RK126" s="30"/>
      <c r="RL126" s="30"/>
      <c r="RM126" s="30"/>
      <c r="RN126" s="30"/>
      <c r="RO126" s="30"/>
      <c r="RP126" s="30"/>
      <c r="RQ126" s="30"/>
      <c r="RR126" s="30"/>
      <c r="RS126" s="30"/>
      <c r="RT126" s="30"/>
      <c r="RU126" s="30"/>
      <c r="RV126" s="30"/>
      <c r="RW126" s="30"/>
      <c r="RX126" s="30"/>
      <c r="RY126" s="30"/>
      <c r="RZ126" s="30"/>
      <c r="SA126" s="30"/>
      <c r="SB126" s="30"/>
      <c r="SC126" s="30"/>
      <c r="SD126" s="30"/>
      <c r="SE126" s="30"/>
      <c r="SF126" s="30"/>
      <c r="SG126" s="30"/>
      <c r="SH126" s="30"/>
      <c r="SI126" s="30"/>
      <c r="SJ126" s="30"/>
      <c r="SK126" s="30"/>
      <c r="SL126" s="30"/>
      <c r="SM126" s="30"/>
      <c r="SN126" s="30"/>
      <c r="SO126" s="30"/>
      <c r="SP126" s="30"/>
      <c r="SQ126" s="30"/>
      <c r="SR126" s="30"/>
      <c r="SS126" s="30"/>
      <c r="ST126" s="30"/>
      <c r="SU126" s="30"/>
      <c r="SV126" s="30"/>
      <c r="SW126" s="30"/>
      <c r="SX126" s="30"/>
      <c r="SY126" s="30"/>
      <c r="SZ126" s="30"/>
      <c r="TA126" s="30"/>
      <c r="TB126" s="30"/>
      <c r="TC126" s="30"/>
      <c r="TD126" s="30"/>
      <c r="TE126" s="30"/>
      <c r="TF126" s="30"/>
      <c r="TG126" s="30"/>
      <c r="TH126" s="30"/>
      <c r="TI126" s="30"/>
      <c r="TJ126" s="30"/>
      <c r="TK126" s="30"/>
      <c r="TL126" s="30"/>
      <c r="TM126" s="30"/>
      <c r="TN126" s="30"/>
      <c r="TO126" s="30"/>
      <c r="TP126" s="30"/>
      <c r="TQ126" s="30"/>
      <c r="TR126" s="30"/>
      <c r="TS126" s="30"/>
      <c r="TT126" s="30"/>
      <c r="TU126" s="30"/>
      <c r="TV126" s="30"/>
      <c r="TW126" s="30"/>
      <c r="TX126" s="30"/>
      <c r="TY126" s="30"/>
      <c r="TZ126" s="30"/>
      <c r="UA126" s="30"/>
      <c r="UB126" s="30"/>
      <c r="UC126" s="30"/>
      <c r="UD126" s="30"/>
      <c r="UE126" s="30"/>
      <c r="UF126" s="30"/>
      <c r="UG126" s="30"/>
      <c r="UH126" s="30"/>
      <c r="UI126" s="30"/>
      <c r="UJ126" s="30"/>
      <c r="UK126" s="30"/>
      <c r="UL126" s="30"/>
      <c r="UM126" s="30"/>
      <c r="UN126" s="30"/>
      <c r="UO126" s="30"/>
      <c r="UP126" s="30"/>
      <c r="UQ126" s="30"/>
      <c r="UR126" s="30"/>
      <c r="US126" s="30"/>
      <c r="UT126" s="30"/>
      <c r="UU126" s="30"/>
      <c r="UV126" s="30"/>
      <c r="UW126" s="30"/>
      <c r="UX126" s="30"/>
      <c r="UY126" s="30"/>
      <c r="UZ126" s="30"/>
      <c r="VA126" s="30"/>
      <c r="VB126" s="30"/>
      <c r="VC126" s="30"/>
      <c r="VD126" s="30"/>
      <c r="VE126" s="30"/>
      <c r="VF126" s="30"/>
      <c r="VG126" s="30"/>
      <c r="VH126" s="30"/>
      <c r="VI126" s="30"/>
      <c r="VJ126" s="30"/>
      <c r="VK126" s="30"/>
      <c r="VL126" s="30"/>
      <c r="VM126" s="30"/>
      <c r="VN126" s="30"/>
      <c r="VO126" s="30"/>
      <c r="VP126" s="30"/>
      <c r="VQ126" s="30"/>
      <c r="VR126" s="30"/>
      <c r="VS126" s="30"/>
      <c r="VT126" s="30"/>
      <c r="VU126" s="30"/>
      <c r="VV126" s="30"/>
      <c r="VW126" s="30"/>
      <c r="VX126" s="30"/>
      <c r="VY126" s="30"/>
      <c r="VZ126" s="30"/>
      <c r="WA126" s="30"/>
      <c r="WB126" s="30"/>
      <c r="WC126" s="30"/>
      <c r="WD126" s="30"/>
      <c r="WE126" s="30"/>
      <c r="WF126" s="30"/>
      <c r="WG126" s="30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</row>
    <row r="127" spans="1:761" ht="14.25" customHeight="1" x14ac:dyDescent="0.2">
      <c r="B127" s="13"/>
      <c r="D127" s="27" t="s">
        <v>55</v>
      </c>
      <c r="E127" s="28" t="s">
        <v>99</v>
      </c>
      <c r="F127" s="41">
        <f t="shared" si="16"/>
        <v>12</v>
      </c>
      <c r="G127" s="42">
        <f t="shared" si="17"/>
        <v>1</v>
      </c>
      <c r="H127" s="44">
        <v>0</v>
      </c>
      <c r="I127" s="44">
        <f t="shared" si="18"/>
        <v>0</v>
      </c>
      <c r="J127" s="45">
        <f t="shared" si="24"/>
        <v>0</v>
      </c>
      <c r="K127" s="46">
        <f t="shared" si="20"/>
        <v>0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>
        <v>12</v>
      </c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83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34"/>
      <c r="GM127" s="34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34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  <c r="QR127" s="30"/>
      <c r="QS127" s="30"/>
      <c r="QT127" s="30"/>
      <c r="QU127" s="30"/>
      <c r="QV127" s="30"/>
      <c r="QW127" s="30"/>
      <c r="QX127" s="30"/>
      <c r="QY127" s="30"/>
      <c r="QZ127" s="30"/>
      <c r="RA127" s="30"/>
      <c r="RB127" s="30"/>
      <c r="RC127" s="30"/>
      <c r="RD127" s="30"/>
      <c r="RE127" s="30"/>
      <c r="RF127" s="30"/>
      <c r="RG127" s="30"/>
      <c r="RH127" s="30"/>
      <c r="RI127" s="30"/>
      <c r="RJ127" s="30"/>
      <c r="RK127" s="30"/>
      <c r="RL127" s="30"/>
      <c r="RM127" s="30"/>
      <c r="RN127" s="30"/>
      <c r="RO127" s="30"/>
      <c r="RP127" s="30"/>
      <c r="RQ127" s="30"/>
      <c r="RR127" s="30"/>
      <c r="RS127" s="30"/>
      <c r="RT127" s="30"/>
      <c r="RU127" s="30"/>
      <c r="RV127" s="30"/>
      <c r="RW127" s="30"/>
      <c r="RX127" s="30"/>
      <c r="RY127" s="30"/>
      <c r="RZ127" s="30"/>
      <c r="SA127" s="30"/>
      <c r="SB127" s="30"/>
      <c r="SC127" s="30"/>
      <c r="SD127" s="30"/>
      <c r="SE127" s="30"/>
      <c r="SF127" s="30"/>
      <c r="SG127" s="30"/>
      <c r="SH127" s="30"/>
      <c r="SI127" s="30"/>
      <c r="SJ127" s="30"/>
      <c r="SK127" s="30"/>
      <c r="SL127" s="30"/>
      <c r="SM127" s="30"/>
      <c r="SN127" s="30"/>
      <c r="SO127" s="30"/>
      <c r="SP127" s="30"/>
      <c r="SQ127" s="30"/>
      <c r="SR127" s="30"/>
      <c r="SS127" s="30"/>
      <c r="ST127" s="30"/>
      <c r="SU127" s="30"/>
      <c r="SV127" s="30"/>
      <c r="SW127" s="30"/>
      <c r="SX127" s="30"/>
      <c r="SY127" s="30"/>
      <c r="SZ127" s="30"/>
      <c r="TA127" s="30"/>
      <c r="TB127" s="30"/>
      <c r="TC127" s="30"/>
      <c r="TD127" s="30"/>
      <c r="TE127" s="30"/>
      <c r="TF127" s="30"/>
      <c r="TG127" s="30"/>
      <c r="TH127" s="30"/>
      <c r="TI127" s="30"/>
      <c r="TJ127" s="30"/>
      <c r="TK127" s="30"/>
      <c r="TL127" s="30"/>
      <c r="TM127" s="30"/>
      <c r="TN127" s="30"/>
      <c r="TO127" s="30"/>
      <c r="TP127" s="30"/>
      <c r="TQ127" s="30"/>
      <c r="TR127" s="30"/>
      <c r="TS127" s="30"/>
      <c r="TT127" s="30"/>
      <c r="TU127" s="30"/>
      <c r="TV127" s="30"/>
      <c r="TW127" s="30"/>
      <c r="TX127" s="30"/>
      <c r="TY127" s="30"/>
      <c r="TZ127" s="30"/>
      <c r="UA127" s="30"/>
      <c r="UB127" s="30"/>
      <c r="UC127" s="30"/>
      <c r="UD127" s="30"/>
      <c r="UE127" s="30"/>
      <c r="UF127" s="30"/>
      <c r="UG127" s="30"/>
      <c r="UH127" s="30"/>
      <c r="UI127" s="30"/>
      <c r="UJ127" s="30"/>
      <c r="UK127" s="30"/>
      <c r="UL127" s="30"/>
      <c r="UM127" s="30"/>
      <c r="UN127" s="30"/>
      <c r="UO127" s="30"/>
      <c r="UP127" s="30"/>
      <c r="UQ127" s="30"/>
      <c r="UR127" s="30"/>
      <c r="US127" s="30"/>
      <c r="UT127" s="30"/>
      <c r="UU127" s="30"/>
      <c r="UV127" s="30"/>
      <c r="UW127" s="30"/>
      <c r="UX127" s="30"/>
      <c r="UY127" s="30"/>
      <c r="UZ127" s="30"/>
      <c r="VA127" s="30"/>
      <c r="VB127" s="30"/>
      <c r="VC127" s="30"/>
      <c r="VD127" s="30"/>
      <c r="VE127" s="30"/>
      <c r="VF127" s="30"/>
      <c r="VG127" s="30"/>
      <c r="VH127" s="30"/>
      <c r="VI127" s="30"/>
      <c r="VJ127" s="30"/>
      <c r="VK127" s="30"/>
      <c r="VL127" s="30"/>
      <c r="VM127" s="30"/>
      <c r="VN127" s="30"/>
      <c r="VO127" s="30"/>
      <c r="VP127" s="30"/>
      <c r="VQ127" s="30"/>
      <c r="VR127" s="30"/>
      <c r="VS127" s="30"/>
      <c r="VT127" s="30"/>
      <c r="VU127" s="30"/>
      <c r="VV127" s="30"/>
      <c r="VW127" s="30"/>
      <c r="VX127" s="30"/>
      <c r="VY127" s="30"/>
      <c r="VZ127" s="30"/>
      <c r="WA127" s="30"/>
      <c r="WB127" s="30"/>
      <c r="WC127" s="30"/>
      <c r="WD127" s="30"/>
      <c r="WE127" s="30"/>
      <c r="WF127" s="30"/>
      <c r="WG127" s="30"/>
      <c r="WH127" s="4"/>
      <c r="WI127" s="4"/>
      <c r="WJ127" s="4"/>
      <c r="WK127" s="4"/>
      <c r="WL127" s="4"/>
      <c r="WM127" s="4"/>
      <c r="WN127" s="4"/>
      <c r="WO127" s="4"/>
      <c r="WP127" s="4"/>
      <c r="WQ127" s="4"/>
      <c r="WR127" s="4"/>
      <c r="WS127" s="4"/>
      <c r="WT127" s="4"/>
      <c r="WU127" s="4"/>
      <c r="WV127" s="4"/>
      <c r="WW127" s="4"/>
      <c r="WX127" s="4"/>
      <c r="WY127" s="4"/>
      <c r="WZ127" s="4"/>
      <c r="XA127" s="4"/>
      <c r="XB127" s="4"/>
      <c r="XC127" s="4"/>
      <c r="XD127" s="4"/>
      <c r="XE127" s="4"/>
      <c r="XF127" s="4"/>
      <c r="XG127" s="4"/>
      <c r="XH127" s="4"/>
      <c r="XI127" s="4"/>
      <c r="XJ127" s="4"/>
      <c r="XK127" s="4"/>
      <c r="XL127" s="4"/>
      <c r="XM127" s="4"/>
      <c r="XN127" s="4"/>
      <c r="XO127" s="4"/>
      <c r="XP127" s="4"/>
      <c r="XQ127" s="4"/>
      <c r="XR127" s="4"/>
      <c r="XS127" s="4"/>
      <c r="XT127" s="4"/>
      <c r="XU127" s="4"/>
      <c r="XV127" s="4"/>
      <c r="XW127" s="4"/>
      <c r="XX127" s="4"/>
      <c r="XY127" s="4"/>
      <c r="XZ127" s="4"/>
      <c r="YA127" s="4"/>
      <c r="YB127" s="4"/>
      <c r="YC127" s="4"/>
      <c r="YD127" s="4"/>
      <c r="YE127" s="4"/>
      <c r="YF127" s="4"/>
      <c r="YG127" s="4"/>
      <c r="YH127" s="4"/>
      <c r="YI127" s="4"/>
      <c r="YJ127" s="4"/>
      <c r="YK127" s="4"/>
      <c r="YL127" s="4"/>
      <c r="YM127" s="4"/>
      <c r="YN127" s="4"/>
      <c r="YO127" s="4"/>
      <c r="YP127" s="4"/>
      <c r="YQ127" s="4"/>
      <c r="YR127" s="4"/>
      <c r="YS127" s="4"/>
      <c r="YT127" s="4"/>
      <c r="YU127" s="4"/>
      <c r="YV127" s="4"/>
      <c r="YW127" s="4"/>
      <c r="YX127" s="4"/>
      <c r="YY127" s="4"/>
      <c r="YZ127" s="4"/>
      <c r="ZA127" s="4"/>
      <c r="ZB127" s="4"/>
      <c r="ZC127" s="4"/>
      <c r="ZD127" s="4"/>
      <c r="ZE127" s="4"/>
      <c r="ZF127" s="4"/>
      <c r="ZG127" s="4"/>
      <c r="ZH127" s="4"/>
      <c r="ZI127" s="4"/>
      <c r="ZJ127" s="4"/>
      <c r="ZK127" s="4"/>
      <c r="ZL127" s="4"/>
      <c r="ZM127" s="4"/>
      <c r="ZN127" s="4"/>
      <c r="ZO127" s="4"/>
      <c r="ZP127" s="4"/>
      <c r="ZQ127" s="4"/>
      <c r="ZR127" s="4"/>
      <c r="ZS127" s="4"/>
      <c r="ZT127" s="4"/>
      <c r="ZU127" s="4"/>
      <c r="ZV127" s="4"/>
      <c r="ZW127" s="4"/>
      <c r="ZX127" s="4"/>
      <c r="ZY127" s="4"/>
      <c r="ZZ127" s="4"/>
      <c r="AAA127" s="4"/>
      <c r="AAB127" s="4"/>
      <c r="AAC127" s="4"/>
      <c r="AAD127" s="4"/>
      <c r="AAE127" s="4"/>
      <c r="AAF127" s="4"/>
      <c r="AAG127" s="4"/>
      <c r="AAH127" s="4"/>
      <c r="AAI127" s="4"/>
      <c r="AAJ127" s="4"/>
      <c r="AAK127" s="4"/>
      <c r="AAL127" s="4"/>
      <c r="AAM127" s="4"/>
      <c r="AAN127" s="4"/>
      <c r="AAO127" s="4"/>
      <c r="AAP127" s="4"/>
      <c r="AAQ127" s="4"/>
      <c r="AAR127" s="4"/>
      <c r="AAS127" s="4"/>
      <c r="AAT127" s="4"/>
      <c r="AAU127" s="4"/>
      <c r="AAV127" s="4"/>
      <c r="AAW127" s="4"/>
      <c r="AAX127" s="4"/>
      <c r="AAY127" s="4"/>
      <c r="AAZ127" s="4"/>
      <c r="ABA127" s="4"/>
      <c r="ABB127" s="4"/>
      <c r="ABC127" s="4"/>
      <c r="ABD127" s="4"/>
      <c r="ABE127" s="4"/>
      <c r="ABF127" s="4"/>
      <c r="ABG127" s="4"/>
      <c r="ABH127" s="4"/>
      <c r="ABI127" s="4"/>
      <c r="ABJ127" s="4"/>
      <c r="ABK127" s="4"/>
      <c r="ABL127" s="4"/>
      <c r="ABM127" s="4"/>
      <c r="ABN127" s="4"/>
      <c r="ABO127" s="4"/>
      <c r="ABP127" s="4"/>
      <c r="ABQ127" s="4"/>
      <c r="ABR127" s="4"/>
      <c r="ABS127" s="4"/>
      <c r="ABT127" s="4"/>
      <c r="ABU127" s="4"/>
      <c r="ABV127" s="4"/>
      <c r="ABW127" s="4"/>
      <c r="ABX127" s="4"/>
      <c r="ABY127" s="4"/>
      <c r="ABZ127" s="4"/>
      <c r="ACA127" s="4"/>
      <c r="ACB127" s="4"/>
      <c r="ACC127" s="4"/>
      <c r="ACD127" s="4"/>
      <c r="ACE127" s="4"/>
      <c r="ACF127" s="4"/>
      <c r="ACG127" s="4"/>
    </row>
    <row r="128" spans="1:761" ht="14.25" customHeight="1" x14ac:dyDescent="0.2">
      <c r="D128" s="27" t="s">
        <v>6</v>
      </c>
      <c r="E128" s="28" t="s">
        <v>33</v>
      </c>
      <c r="F128" s="41">
        <f t="shared" si="16"/>
        <v>0</v>
      </c>
      <c r="G128" s="42">
        <f t="shared" si="17"/>
        <v>0</v>
      </c>
      <c r="H128" s="43" t="e">
        <f t="shared" si="22"/>
        <v>#DIV/0!</v>
      </c>
      <c r="I128" s="44">
        <f t="shared" si="18"/>
        <v>0</v>
      </c>
      <c r="J128" s="45">
        <f t="shared" si="24"/>
        <v>0</v>
      </c>
      <c r="K128" s="46">
        <f t="shared" si="20"/>
        <v>0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83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  <c r="QR128" s="30"/>
      <c r="QS128" s="30"/>
      <c r="QT128" s="30"/>
      <c r="QU128" s="30"/>
      <c r="QV128" s="30"/>
      <c r="QW128" s="30"/>
      <c r="QX128" s="30"/>
      <c r="QY128" s="30"/>
      <c r="QZ128" s="30"/>
      <c r="RA128" s="30"/>
      <c r="RB128" s="30"/>
      <c r="RC128" s="30"/>
      <c r="RD128" s="30"/>
      <c r="RE128" s="30"/>
      <c r="RF128" s="30"/>
      <c r="RG128" s="30"/>
      <c r="RH128" s="30"/>
      <c r="RI128" s="30"/>
      <c r="RJ128" s="30"/>
      <c r="RK128" s="30"/>
      <c r="RL128" s="30"/>
      <c r="RM128" s="30"/>
      <c r="RN128" s="30"/>
      <c r="RO128" s="30"/>
      <c r="RP128" s="30"/>
      <c r="RQ128" s="30"/>
      <c r="RR128" s="30"/>
      <c r="RS128" s="30"/>
      <c r="RT128" s="30"/>
      <c r="RU128" s="30"/>
      <c r="RV128" s="30"/>
      <c r="RW128" s="30"/>
      <c r="RX128" s="30"/>
      <c r="RY128" s="30"/>
      <c r="RZ128" s="30"/>
      <c r="SA128" s="30"/>
      <c r="SB128" s="30"/>
      <c r="SC128" s="30"/>
      <c r="SD128" s="30"/>
      <c r="SE128" s="30"/>
      <c r="SF128" s="30"/>
      <c r="SG128" s="30"/>
      <c r="SH128" s="30"/>
      <c r="SI128" s="30"/>
      <c r="SJ128" s="30"/>
      <c r="SK128" s="30"/>
      <c r="SL128" s="30"/>
      <c r="SM128" s="30"/>
      <c r="SN128" s="30"/>
      <c r="SO128" s="30"/>
      <c r="SP128" s="30"/>
      <c r="SQ128" s="30"/>
      <c r="SR128" s="30"/>
      <c r="SS128" s="30"/>
      <c r="ST128" s="30"/>
      <c r="SU128" s="30"/>
      <c r="SV128" s="30"/>
      <c r="SW128" s="30"/>
      <c r="SX128" s="30"/>
      <c r="SY128" s="30"/>
      <c r="SZ128" s="30"/>
      <c r="TA128" s="30"/>
      <c r="TB128" s="30"/>
      <c r="TC128" s="30"/>
      <c r="TD128" s="30"/>
      <c r="TE128" s="30"/>
      <c r="TF128" s="30"/>
      <c r="TG128" s="30"/>
      <c r="TH128" s="30"/>
      <c r="TI128" s="30"/>
      <c r="TJ128" s="30"/>
      <c r="TK128" s="30"/>
      <c r="TL128" s="30"/>
      <c r="TM128" s="30"/>
      <c r="TN128" s="30"/>
      <c r="TO128" s="30"/>
      <c r="TP128" s="30"/>
      <c r="TQ128" s="30"/>
      <c r="TR128" s="30"/>
      <c r="TS128" s="30"/>
      <c r="TT128" s="30"/>
      <c r="TU128" s="30"/>
      <c r="TV128" s="30"/>
      <c r="TW128" s="30"/>
      <c r="TX128" s="30"/>
      <c r="TY128" s="30"/>
      <c r="TZ128" s="30"/>
      <c r="UA128" s="30"/>
      <c r="UB128" s="30"/>
      <c r="UC128" s="30"/>
      <c r="UD128" s="30"/>
      <c r="UE128" s="30"/>
      <c r="UF128" s="30"/>
      <c r="UG128" s="30"/>
      <c r="UH128" s="30"/>
      <c r="UI128" s="30"/>
      <c r="UJ128" s="30"/>
      <c r="UK128" s="30"/>
      <c r="UL128" s="30"/>
      <c r="UM128" s="30"/>
      <c r="UN128" s="30"/>
      <c r="UO128" s="30"/>
      <c r="UP128" s="30"/>
      <c r="UQ128" s="30"/>
      <c r="UR128" s="30"/>
      <c r="US128" s="30"/>
      <c r="UT128" s="30"/>
      <c r="UU128" s="30"/>
      <c r="UV128" s="30"/>
      <c r="UW128" s="30"/>
      <c r="UX128" s="30"/>
      <c r="UY128" s="30"/>
      <c r="UZ128" s="30"/>
      <c r="VA128" s="30"/>
      <c r="VB128" s="30"/>
      <c r="VC128" s="30"/>
      <c r="VD128" s="30"/>
      <c r="VE128" s="30"/>
      <c r="VF128" s="30"/>
      <c r="VG128" s="30"/>
      <c r="VH128" s="30"/>
      <c r="VI128" s="30"/>
      <c r="VJ128" s="30"/>
      <c r="VK128" s="30"/>
      <c r="VL128" s="30"/>
      <c r="VM128" s="30"/>
      <c r="VN128" s="30"/>
      <c r="VO128" s="30"/>
      <c r="VP128" s="30"/>
      <c r="VQ128" s="30"/>
      <c r="VR128" s="30"/>
      <c r="VS128" s="30"/>
      <c r="VT128" s="30"/>
      <c r="VU128" s="30"/>
      <c r="VV128" s="30"/>
      <c r="VW128" s="30"/>
      <c r="VX128" s="30"/>
      <c r="VY128" s="30"/>
      <c r="VZ128" s="30"/>
      <c r="WA128" s="30"/>
      <c r="WB128" s="30"/>
      <c r="WC128" s="30"/>
      <c r="WD128" s="30"/>
      <c r="WE128" s="30"/>
      <c r="WF128" s="30"/>
      <c r="WG128" s="30"/>
      <c r="WH128" s="4"/>
      <c r="WI128" s="4"/>
      <c r="WJ128" s="4"/>
      <c r="WK128" s="4"/>
      <c r="WL128" s="4"/>
      <c r="WM128" s="4"/>
      <c r="WN128" s="4"/>
      <c r="WO128" s="4"/>
      <c r="WP128" s="4"/>
      <c r="WQ128" s="4"/>
      <c r="WR128" s="4"/>
      <c r="WS128" s="4"/>
      <c r="WT128" s="4"/>
      <c r="WU128" s="4"/>
      <c r="WV128" s="4"/>
      <c r="WW128" s="4"/>
      <c r="WX128" s="4"/>
      <c r="WY128" s="4"/>
      <c r="WZ128" s="4"/>
      <c r="XA128" s="4"/>
      <c r="XB128" s="4"/>
      <c r="XC128" s="4"/>
      <c r="XD128" s="4"/>
      <c r="XE128" s="4"/>
      <c r="XF128" s="4"/>
      <c r="XG128" s="4"/>
      <c r="XH128" s="4"/>
      <c r="XI128" s="4"/>
      <c r="XJ128" s="4"/>
      <c r="XK128" s="4"/>
      <c r="XL128" s="4"/>
      <c r="XM128" s="4"/>
      <c r="XN128" s="4"/>
      <c r="XO128" s="4"/>
      <c r="XP128" s="4"/>
      <c r="XQ128" s="4"/>
      <c r="XR128" s="4"/>
      <c r="XS128" s="4"/>
      <c r="XT128" s="4"/>
      <c r="XU128" s="4"/>
      <c r="XV128" s="4"/>
      <c r="XW128" s="4"/>
      <c r="XX128" s="4"/>
      <c r="XY128" s="4"/>
      <c r="XZ128" s="4"/>
      <c r="YA128" s="4"/>
      <c r="YB128" s="4"/>
      <c r="YC128" s="4"/>
      <c r="YD128" s="4"/>
      <c r="YE128" s="4"/>
      <c r="YF128" s="4"/>
      <c r="YG128" s="4"/>
      <c r="YH128" s="4"/>
      <c r="YI128" s="4"/>
      <c r="YJ128" s="4"/>
      <c r="YK128" s="4"/>
      <c r="YL128" s="4"/>
      <c r="YM128" s="4"/>
      <c r="YN128" s="4"/>
      <c r="YO128" s="4"/>
      <c r="YP128" s="4"/>
      <c r="YQ128" s="4"/>
      <c r="YR128" s="4"/>
      <c r="YS128" s="4"/>
      <c r="YT128" s="4"/>
      <c r="YU128" s="4"/>
      <c r="YV128" s="4"/>
      <c r="YW128" s="4"/>
      <c r="YX128" s="4"/>
      <c r="YY128" s="4"/>
      <c r="YZ128" s="4"/>
      <c r="ZA128" s="4"/>
      <c r="ZB128" s="4"/>
      <c r="ZC128" s="4"/>
      <c r="ZD128" s="4"/>
      <c r="ZE128" s="4"/>
      <c r="ZF128" s="4"/>
      <c r="ZG128" s="4"/>
      <c r="ZH128" s="4"/>
      <c r="ZI128" s="4"/>
      <c r="ZJ128" s="4"/>
      <c r="ZK128" s="4"/>
      <c r="ZL128" s="4"/>
      <c r="ZM128" s="4"/>
      <c r="ZN128" s="4"/>
      <c r="ZO128" s="4"/>
      <c r="ZP128" s="4"/>
      <c r="ZQ128" s="4"/>
      <c r="ZR128" s="4"/>
      <c r="ZS128" s="4"/>
      <c r="ZT128" s="4"/>
      <c r="ZU128" s="4"/>
      <c r="ZV128" s="4"/>
      <c r="ZW128" s="4"/>
      <c r="ZX128" s="4"/>
      <c r="ZY128" s="4"/>
      <c r="ZZ128" s="4"/>
      <c r="AAA128" s="4"/>
      <c r="AAB128" s="4"/>
      <c r="AAC128" s="4"/>
      <c r="AAD128" s="4"/>
      <c r="AAE128" s="4"/>
      <c r="AAF128" s="4"/>
      <c r="AAG128" s="4"/>
      <c r="AAH128" s="4"/>
      <c r="AAI128" s="4"/>
      <c r="AAJ128" s="4"/>
      <c r="AAK128" s="4"/>
      <c r="AAL128" s="4"/>
      <c r="AAM128" s="4"/>
      <c r="AAN128" s="4"/>
      <c r="AAO128" s="4"/>
      <c r="AAP128" s="4"/>
      <c r="AAQ128" s="4"/>
      <c r="AAR128" s="4"/>
      <c r="AAS128" s="4"/>
      <c r="AAT128" s="4"/>
      <c r="AAU128" s="4"/>
      <c r="AAV128" s="4"/>
      <c r="AAW128" s="4"/>
      <c r="AAX128" s="4"/>
      <c r="AAY128" s="4"/>
      <c r="AAZ128" s="4"/>
      <c r="ABA128" s="4"/>
      <c r="ABB128" s="4"/>
      <c r="ABC128" s="4"/>
      <c r="ABD128" s="4"/>
      <c r="ABE128" s="4"/>
      <c r="ABF128" s="4"/>
      <c r="ABG128" s="4"/>
      <c r="ABH128" s="4"/>
      <c r="ABI128" s="4"/>
      <c r="ABJ128" s="4"/>
      <c r="ABK128" s="4"/>
      <c r="ABL128" s="4"/>
      <c r="ABM128" s="4"/>
      <c r="ABN128" s="4"/>
      <c r="ABO128" s="4"/>
      <c r="ABP128" s="4"/>
      <c r="ABQ128" s="4"/>
      <c r="ABR128" s="4"/>
      <c r="ABS128" s="4"/>
      <c r="ABT128" s="4"/>
      <c r="ABU128" s="4"/>
      <c r="ABV128" s="4"/>
      <c r="ABW128" s="4"/>
      <c r="ABX128" s="4"/>
      <c r="ABY128" s="4"/>
      <c r="ABZ128" s="4"/>
      <c r="ACA128" s="4"/>
      <c r="ACB128" s="4"/>
      <c r="ACC128" s="4"/>
      <c r="ACD128" s="4"/>
      <c r="ACE128" s="4"/>
      <c r="ACF128" s="4"/>
      <c r="ACG128" s="4"/>
    </row>
    <row r="129" spans="1:761" ht="14.25" customHeight="1" x14ac:dyDescent="0.2">
      <c r="B129" s="13"/>
      <c r="C129" s="52" t="s">
        <v>124</v>
      </c>
      <c r="D129" s="27" t="s">
        <v>55</v>
      </c>
      <c r="E129" s="28" t="s">
        <v>34</v>
      </c>
      <c r="F129" s="41">
        <f t="shared" si="16"/>
        <v>23</v>
      </c>
      <c r="G129" s="42">
        <f t="shared" si="17"/>
        <v>2</v>
      </c>
      <c r="H129" s="43">
        <f t="shared" si="22"/>
        <v>11.5</v>
      </c>
      <c r="I129" s="44">
        <f t="shared" si="18"/>
        <v>0</v>
      </c>
      <c r="J129" s="45">
        <f t="shared" si="24"/>
        <v>0</v>
      </c>
      <c r="K129" s="46">
        <f t="shared" si="20"/>
        <v>0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>
        <v>13</v>
      </c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34">
        <v>10</v>
      </c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83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34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  <c r="QR129" s="30"/>
      <c r="QS129" s="30"/>
      <c r="QT129" s="30"/>
      <c r="QU129" s="30"/>
      <c r="QV129" s="30"/>
      <c r="QW129" s="30"/>
      <c r="QX129" s="30"/>
      <c r="QY129" s="30"/>
      <c r="QZ129" s="30"/>
      <c r="RA129" s="30"/>
      <c r="RB129" s="30"/>
      <c r="RC129" s="30"/>
      <c r="RD129" s="30"/>
      <c r="RE129" s="30"/>
      <c r="RF129" s="30"/>
      <c r="RG129" s="30"/>
      <c r="RH129" s="30"/>
      <c r="RI129" s="30"/>
      <c r="RJ129" s="30"/>
      <c r="RK129" s="30"/>
      <c r="RL129" s="30"/>
      <c r="RM129" s="30"/>
      <c r="RN129" s="30"/>
      <c r="RO129" s="30"/>
      <c r="RP129" s="30"/>
      <c r="RQ129" s="30"/>
      <c r="RR129" s="30"/>
      <c r="RS129" s="30"/>
      <c r="RT129" s="30"/>
      <c r="RU129" s="30"/>
      <c r="RV129" s="30"/>
      <c r="RW129" s="30"/>
      <c r="RX129" s="30"/>
      <c r="RY129" s="30"/>
      <c r="RZ129" s="30"/>
      <c r="SA129" s="30"/>
      <c r="SB129" s="30"/>
      <c r="SC129" s="30"/>
      <c r="SD129" s="30"/>
      <c r="SE129" s="30"/>
      <c r="SF129" s="30"/>
      <c r="SG129" s="30"/>
      <c r="SH129" s="30"/>
      <c r="SI129" s="30"/>
      <c r="SJ129" s="30"/>
      <c r="SK129" s="30"/>
      <c r="SL129" s="30"/>
      <c r="SM129" s="30"/>
      <c r="SN129" s="30"/>
      <c r="SO129" s="30"/>
      <c r="SP129" s="30"/>
      <c r="SQ129" s="30"/>
      <c r="SR129" s="30"/>
      <c r="SS129" s="30"/>
      <c r="ST129" s="30"/>
      <c r="SU129" s="30"/>
      <c r="SV129" s="30"/>
      <c r="SW129" s="30"/>
      <c r="SX129" s="30"/>
      <c r="SY129" s="30"/>
      <c r="SZ129" s="30"/>
      <c r="TA129" s="30"/>
      <c r="TB129" s="30"/>
      <c r="TC129" s="30"/>
      <c r="TD129" s="30"/>
      <c r="TE129" s="30"/>
      <c r="TF129" s="30"/>
      <c r="TG129" s="30"/>
      <c r="TH129" s="30"/>
      <c r="TI129" s="30"/>
      <c r="TJ129" s="30"/>
      <c r="TK129" s="30"/>
      <c r="TL129" s="30"/>
      <c r="TM129" s="30"/>
      <c r="TN129" s="30"/>
      <c r="TO129" s="30"/>
      <c r="TP129" s="30"/>
      <c r="TQ129" s="30"/>
      <c r="TR129" s="30"/>
      <c r="TS129" s="30"/>
      <c r="TT129" s="30"/>
      <c r="TU129" s="30"/>
      <c r="TV129" s="30"/>
      <c r="TW129" s="30"/>
      <c r="TX129" s="30"/>
      <c r="TY129" s="30"/>
      <c r="TZ129" s="30"/>
      <c r="UA129" s="30"/>
      <c r="UB129" s="30"/>
      <c r="UC129" s="30"/>
      <c r="UD129" s="30"/>
      <c r="UE129" s="30"/>
      <c r="UF129" s="30"/>
      <c r="UG129" s="30"/>
      <c r="UH129" s="30"/>
      <c r="UI129" s="30"/>
      <c r="UJ129" s="30"/>
      <c r="UK129" s="30"/>
      <c r="UL129" s="30"/>
      <c r="UM129" s="30"/>
      <c r="UN129" s="30"/>
      <c r="UO129" s="30"/>
      <c r="UP129" s="30"/>
      <c r="UQ129" s="30"/>
      <c r="UR129" s="30"/>
      <c r="US129" s="30"/>
      <c r="UT129" s="30"/>
      <c r="UU129" s="30"/>
      <c r="UV129" s="30"/>
      <c r="UW129" s="30"/>
      <c r="UX129" s="30"/>
      <c r="UY129" s="30"/>
      <c r="UZ129" s="30"/>
      <c r="VA129" s="30"/>
      <c r="VB129" s="30"/>
      <c r="VC129" s="30"/>
      <c r="VD129" s="30"/>
      <c r="VE129" s="30"/>
      <c r="VF129" s="30"/>
      <c r="VG129" s="30"/>
      <c r="VH129" s="30"/>
      <c r="VI129" s="30"/>
      <c r="VJ129" s="30"/>
      <c r="VK129" s="30"/>
      <c r="VL129" s="30"/>
      <c r="VM129" s="30"/>
      <c r="VN129" s="30"/>
      <c r="VO129" s="30"/>
      <c r="VP129" s="30"/>
      <c r="VQ129" s="30"/>
      <c r="VR129" s="30"/>
      <c r="VS129" s="30"/>
      <c r="VT129" s="30"/>
      <c r="VU129" s="30"/>
      <c r="VV129" s="30"/>
      <c r="VW129" s="30"/>
      <c r="VX129" s="30"/>
      <c r="VY129" s="30"/>
      <c r="VZ129" s="30"/>
      <c r="WA129" s="30"/>
      <c r="WB129" s="30"/>
      <c r="WC129" s="30"/>
      <c r="WD129" s="30"/>
      <c r="WE129" s="30"/>
      <c r="WF129" s="30"/>
      <c r="WG129" s="30"/>
      <c r="WH129" s="4"/>
      <c r="WI129" s="4"/>
      <c r="WJ129" s="4"/>
      <c r="WK129" s="4"/>
      <c r="WL129" s="4"/>
      <c r="WM129" s="4"/>
      <c r="WN129" s="4"/>
      <c r="WO129" s="4"/>
      <c r="WP129" s="4"/>
      <c r="WQ129" s="4"/>
      <c r="WR129" s="4"/>
      <c r="WS129" s="4"/>
      <c r="WT129" s="4"/>
      <c r="WU129" s="4"/>
      <c r="WV129" s="4"/>
      <c r="WW129" s="4"/>
      <c r="WX129" s="4"/>
      <c r="WY129" s="4"/>
      <c r="WZ129" s="4"/>
      <c r="XA129" s="4"/>
      <c r="XB129" s="4"/>
      <c r="XC129" s="4"/>
      <c r="XD129" s="4"/>
      <c r="XE129" s="4"/>
      <c r="XF129" s="4"/>
      <c r="XG129" s="4"/>
      <c r="XH129" s="4"/>
      <c r="XI129" s="4"/>
      <c r="XJ129" s="4"/>
      <c r="XK129" s="4"/>
      <c r="XL129" s="4"/>
      <c r="XM129" s="4"/>
      <c r="XN129" s="4"/>
      <c r="XO129" s="4"/>
      <c r="XP129" s="4"/>
      <c r="XQ129" s="4"/>
      <c r="XR129" s="4"/>
      <c r="XS129" s="4"/>
      <c r="XT129" s="4"/>
      <c r="XU129" s="4"/>
      <c r="XV129" s="4"/>
      <c r="XW129" s="4"/>
      <c r="XX129" s="4"/>
      <c r="XY129" s="4"/>
      <c r="XZ129" s="4"/>
      <c r="YA129" s="4"/>
      <c r="YB129" s="4"/>
      <c r="YC129" s="4"/>
      <c r="YD129" s="4"/>
      <c r="YE129" s="4"/>
      <c r="YF129" s="4"/>
      <c r="YG129" s="4"/>
      <c r="YH129" s="4"/>
      <c r="YI129" s="4"/>
      <c r="YJ129" s="4"/>
      <c r="YK129" s="4"/>
      <c r="YL129" s="4"/>
      <c r="YM129" s="4"/>
      <c r="YN129" s="4"/>
      <c r="YO129" s="4"/>
      <c r="YP129" s="4"/>
      <c r="YQ129" s="4"/>
      <c r="YR129" s="4"/>
      <c r="YS129" s="4"/>
      <c r="YT129" s="4"/>
      <c r="YU129" s="4"/>
      <c r="YV129" s="4"/>
      <c r="YW129" s="4"/>
      <c r="YX129" s="4"/>
      <c r="YY129" s="4"/>
      <c r="YZ129" s="4"/>
      <c r="ZA129" s="4"/>
      <c r="ZB129" s="4"/>
      <c r="ZC129" s="4"/>
      <c r="ZD129" s="4"/>
      <c r="ZE129" s="4"/>
      <c r="ZF129" s="4"/>
      <c r="ZG129" s="4"/>
      <c r="ZH129" s="4"/>
      <c r="ZI129" s="4"/>
      <c r="ZJ129" s="4"/>
      <c r="ZK129" s="4"/>
      <c r="ZL129" s="4"/>
      <c r="ZM129" s="4"/>
      <c r="ZN129" s="4"/>
      <c r="ZO129" s="4"/>
      <c r="ZP129" s="4"/>
      <c r="ZQ129" s="4"/>
      <c r="ZR129" s="4"/>
      <c r="ZS129" s="4"/>
      <c r="ZT129" s="4"/>
      <c r="ZU129" s="4"/>
      <c r="ZV129" s="4"/>
      <c r="ZW129" s="4"/>
      <c r="ZX129" s="4"/>
      <c r="ZY129" s="4"/>
      <c r="ZZ129" s="4"/>
      <c r="AAA129" s="4"/>
      <c r="AAB129" s="4"/>
      <c r="AAC129" s="4"/>
      <c r="AAD129" s="4"/>
      <c r="AAE129" s="4"/>
      <c r="AAF129" s="4"/>
      <c r="AAG129" s="4"/>
      <c r="AAH129" s="4"/>
      <c r="AAI129" s="4"/>
      <c r="AAJ129" s="4"/>
      <c r="AAK129" s="4"/>
      <c r="AAL129" s="4"/>
      <c r="AAM129" s="4"/>
      <c r="AAN129" s="4"/>
      <c r="AAO129" s="4"/>
      <c r="AAP129" s="4"/>
      <c r="AAQ129" s="4"/>
      <c r="AAR129" s="4"/>
      <c r="AAS129" s="4"/>
      <c r="AAT129" s="4"/>
      <c r="AAU129" s="4"/>
      <c r="AAV129" s="4"/>
      <c r="AAW129" s="4"/>
      <c r="AAX129" s="4"/>
      <c r="AAY129" s="4"/>
      <c r="AAZ129" s="4"/>
      <c r="ABA129" s="4"/>
      <c r="ABB129" s="4"/>
      <c r="ABC129" s="4"/>
      <c r="ABD129" s="4"/>
      <c r="ABE129" s="4"/>
      <c r="ABF129" s="4"/>
      <c r="ABG129" s="4"/>
      <c r="ABH129" s="4"/>
      <c r="ABI129" s="4"/>
      <c r="ABJ129" s="4"/>
      <c r="ABK129" s="4"/>
      <c r="ABL129" s="4"/>
      <c r="ABM129" s="4"/>
      <c r="ABN129" s="4"/>
      <c r="ABO129" s="4"/>
      <c r="ABP129" s="4"/>
      <c r="ABQ129" s="4"/>
      <c r="ABR129" s="4"/>
      <c r="ABS129" s="4"/>
      <c r="ABT129" s="4"/>
      <c r="ABU129" s="4"/>
      <c r="ABV129" s="4"/>
      <c r="ABW129" s="4"/>
      <c r="ABX129" s="4"/>
      <c r="ABY129" s="4"/>
      <c r="ABZ129" s="4"/>
      <c r="ACA129" s="4"/>
      <c r="ACB129" s="4"/>
      <c r="ACC129" s="4"/>
      <c r="ACD129" s="4"/>
      <c r="ACE129" s="4"/>
      <c r="ACF129" s="4"/>
      <c r="ACG129" s="4"/>
    </row>
    <row r="130" spans="1:761" x14ac:dyDescent="0.2">
      <c r="C130" s="52"/>
      <c r="D130" s="27" t="s">
        <v>6</v>
      </c>
      <c r="E130" s="28" t="s">
        <v>178</v>
      </c>
      <c r="F130" s="41">
        <f t="shared" si="16"/>
        <v>55</v>
      </c>
      <c r="G130" s="42">
        <f t="shared" si="17"/>
        <v>2</v>
      </c>
      <c r="H130" s="43">
        <f t="shared" ref="H130:H131" si="27">F130/G130</f>
        <v>27.5</v>
      </c>
      <c r="I130" s="44">
        <f t="shared" si="18"/>
        <v>0</v>
      </c>
      <c r="J130" s="45">
        <f t="shared" si="24"/>
        <v>0</v>
      </c>
      <c r="K130" s="46">
        <f t="shared" si="20"/>
        <v>0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>
        <v>33</v>
      </c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>
        <v>22</v>
      </c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83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34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34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  <c r="QR130" s="30"/>
      <c r="QS130" s="30"/>
      <c r="QT130" s="30"/>
      <c r="QU130" s="30"/>
      <c r="QV130" s="30"/>
      <c r="QW130" s="30"/>
      <c r="QX130" s="30"/>
      <c r="QY130" s="30"/>
      <c r="QZ130" s="30"/>
      <c r="RA130" s="30"/>
      <c r="RB130" s="30"/>
      <c r="RC130" s="30"/>
      <c r="RD130" s="30"/>
      <c r="RE130" s="30"/>
      <c r="RF130" s="30"/>
      <c r="RG130" s="30"/>
      <c r="RH130" s="30"/>
      <c r="RI130" s="30"/>
      <c r="RJ130" s="30"/>
      <c r="RK130" s="30"/>
      <c r="RL130" s="30"/>
      <c r="RM130" s="30"/>
      <c r="RN130" s="30"/>
      <c r="RO130" s="30"/>
      <c r="RP130" s="30"/>
      <c r="RQ130" s="30"/>
      <c r="RR130" s="30"/>
      <c r="RS130" s="30"/>
      <c r="RT130" s="30"/>
      <c r="RU130" s="30"/>
      <c r="RV130" s="30"/>
      <c r="RW130" s="30"/>
      <c r="RX130" s="30"/>
      <c r="RY130" s="30"/>
      <c r="RZ130" s="30"/>
      <c r="SA130" s="30"/>
      <c r="SB130" s="30"/>
      <c r="SC130" s="30"/>
      <c r="SD130" s="30"/>
      <c r="SE130" s="30"/>
      <c r="SF130" s="30"/>
      <c r="SG130" s="30"/>
      <c r="SH130" s="30"/>
      <c r="SI130" s="30"/>
      <c r="SJ130" s="30"/>
      <c r="SK130" s="30"/>
      <c r="SL130" s="30"/>
      <c r="SM130" s="30"/>
      <c r="SN130" s="30"/>
      <c r="SO130" s="30"/>
      <c r="SP130" s="30"/>
      <c r="SQ130" s="30"/>
      <c r="SR130" s="30"/>
      <c r="SS130" s="30"/>
      <c r="ST130" s="30"/>
      <c r="SU130" s="30"/>
      <c r="SV130" s="30"/>
      <c r="SW130" s="30"/>
      <c r="SX130" s="30"/>
      <c r="SY130" s="30"/>
      <c r="SZ130" s="30"/>
      <c r="TA130" s="30"/>
      <c r="TB130" s="30"/>
      <c r="TC130" s="30"/>
      <c r="TD130" s="30"/>
      <c r="TE130" s="30"/>
      <c r="TF130" s="30"/>
      <c r="TG130" s="30"/>
      <c r="TH130" s="30"/>
      <c r="TI130" s="30"/>
      <c r="TJ130" s="30"/>
      <c r="TK130" s="30"/>
      <c r="TL130" s="30"/>
      <c r="TM130" s="30"/>
      <c r="TN130" s="30"/>
      <c r="TO130" s="30"/>
      <c r="TP130" s="30"/>
      <c r="TQ130" s="30"/>
      <c r="TR130" s="30"/>
      <c r="TS130" s="30"/>
      <c r="TT130" s="30"/>
      <c r="TU130" s="30"/>
      <c r="TV130" s="30"/>
      <c r="TW130" s="30"/>
      <c r="TX130" s="30"/>
      <c r="TY130" s="30"/>
      <c r="TZ130" s="30"/>
      <c r="UA130" s="30"/>
      <c r="UB130" s="30"/>
      <c r="UC130" s="30"/>
      <c r="UD130" s="30"/>
      <c r="UE130" s="30"/>
      <c r="UF130" s="30"/>
      <c r="UG130" s="30"/>
      <c r="UH130" s="30"/>
      <c r="UI130" s="30"/>
      <c r="UJ130" s="30"/>
      <c r="UK130" s="30"/>
      <c r="UL130" s="30"/>
      <c r="UM130" s="30"/>
      <c r="UN130" s="30"/>
      <c r="UO130" s="30"/>
      <c r="UP130" s="30"/>
      <c r="UQ130" s="30"/>
      <c r="UR130" s="30"/>
      <c r="US130" s="30"/>
      <c r="UT130" s="30"/>
      <c r="UU130" s="30"/>
      <c r="UV130" s="30"/>
      <c r="UW130" s="30"/>
      <c r="UX130" s="30"/>
      <c r="UY130" s="30"/>
      <c r="UZ130" s="30"/>
      <c r="VA130" s="30"/>
      <c r="VB130" s="30"/>
      <c r="VC130" s="30"/>
      <c r="VD130" s="30"/>
      <c r="VE130" s="30"/>
      <c r="VF130" s="30"/>
      <c r="VG130" s="30"/>
      <c r="VH130" s="30"/>
      <c r="VI130" s="30"/>
      <c r="VJ130" s="30"/>
      <c r="VK130" s="30"/>
      <c r="VL130" s="30"/>
      <c r="VM130" s="30"/>
      <c r="VN130" s="30"/>
      <c r="VO130" s="30"/>
      <c r="VP130" s="30"/>
      <c r="VQ130" s="30"/>
      <c r="VR130" s="30"/>
      <c r="VS130" s="30"/>
      <c r="VT130" s="30"/>
      <c r="VU130" s="30"/>
      <c r="VV130" s="30"/>
      <c r="VW130" s="30"/>
      <c r="VX130" s="30"/>
      <c r="VY130" s="30"/>
      <c r="VZ130" s="30"/>
      <c r="WA130" s="30"/>
      <c r="WB130" s="30"/>
      <c r="WC130" s="30"/>
      <c r="WD130" s="30"/>
      <c r="WE130" s="30"/>
      <c r="WF130" s="30"/>
      <c r="WG130" s="30"/>
      <c r="WH130" s="4"/>
      <c r="WI130" s="4"/>
      <c r="WJ130" s="4"/>
      <c r="WK130" s="4"/>
      <c r="WL130" s="4"/>
      <c r="WM130" s="4"/>
      <c r="WN130" s="4"/>
      <c r="WO130" s="4"/>
      <c r="WP130" s="4"/>
      <c r="WQ130" s="4"/>
      <c r="WR130" s="4"/>
      <c r="WS130" s="4"/>
      <c r="WT130" s="4"/>
      <c r="WU130" s="4"/>
      <c r="WV130" s="4"/>
      <c r="WW130" s="4"/>
      <c r="WX130" s="4"/>
      <c r="WY130" s="4"/>
      <c r="WZ130" s="4"/>
      <c r="XA130" s="4"/>
      <c r="XB130" s="4"/>
      <c r="XC130" s="4"/>
      <c r="XD130" s="4"/>
      <c r="XE130" s="4"/>
      <c r="XF130" s="4"/>
      <c r="XG130" s="4"/>
      <c r="XH130" s="4"/>
      <c r="XI130" s="4"/>
      <c r="XJ130" s="4"/>
      <c r="XK130" s="4"/>
      <c r="XL130" s="4"/>
      <c r="XM130" s="4"/>
      <c r="XN130" s="4"/>
      <c r="XO130" s="4"/>
      <c r="XP130" s="4"/>
      <c r="XQ130" s="4"/>
      <c r="XR130" s="4"/>
      <c r="XS130" s="4"/>
      <c r="XT130" s="4"/>
      <c r="XU130" s="4"/>
      <c r="XV130" s="4"/>
      <c r="XW130" s="4"/>
      <c r="XX130" s="4"/>
      <c r="XY130" s="4"/>
      <c r="XZ130" s="4"/>
      <c r="YA130" s="4"/>
      <c r="YB130" s="4"/>
      <c r="YC130" s="4"/>
      <c r="YD130" s="4"/>
      <c r="YE130" s="4"/>
      <c r="YF130" s="4"/>
      <c r="YG130" s="4"/>
      <c r="YH130" s="4"/>
      <c r="YI130" s="4"/>
      <c r="YJ130" s="4"/>
      <c r="YK130" s="4"/>
      <c r="YL130" s="4"/>
      <c r="YM130" s="4"/>
      <c r="YN130" s="4"/>
      <c r="YO130" s="4"/>
      <c r="YP130" s="4"/>
      <c r="YQ130" s="4"/>
      <c r="YR130" s="4"/>
      <c r="YS130" s="4"/>
      <c r="YT130" s="4"/>
      <c r="YU130" s="4"/>
      <c r="YV130" s="4"/>
      <c r="YW130" s="4"/>
      <c r="YX130" s="4"/>
      <c r="YY130" s="4"/>
      <c r="YZ130" s="4"/>
      <c r="ZA130" s="4"/>
      <c r="ZB130" s="4"/>
      <c r="ZC130" s="4"/>
      <c r="ZD130" s="4"/>
      <c r="ZE130" s="4"/>
      <c r="ZF130" s="4"/>
      <c r="ZG130" s="4"/>
      <c r="ZH130" s="4"/>
      <c r="ZI130" s="4"/>
      <c r="ZJ130" s="4"/>
      <c r="ZK130" s="4"/>
      <c r="ZL130" s="4"/>
      <c r="ZM130" s="4"/>
      <c r="ZN130" s="4"/>
      <c r="ZO130" s="4"/>
      <c r="ZP130" s="4"/>
      <c r="ZQ130" s="4"/>
      <c r="ZR130" s="4"/>
      <c r="ZS130" s="4"/>
      <c r="ZT130" s="4"/>
      <c r="ZU130" s="4"/>
      <c r="ZV130" s="4"/>
      <c r="ZW130" s="4"/>
      <c r="ZX130" s="4"/>
      <c r="ZY130" s="4"/>
      <c r="ZZ130" s="4"/>
      <c r="AAA130" s="4"/>
      <c r="AAB130" s="4"/>
      <c r="AAC130" s="4"/>
      <c r="AAD130" s="4"/>
      <c r="AAE130" s="4"/>
      <c r="AAF130" s="4"/>
      <c r="AAG130" s="4"/>
      <c r="AAH130" s="4"/>
      <c r="AAI130" s="4"/>
      <c r="AAJ130" s="4"/>
      <c r="AAK130" s="4"/>
      <c r="AAL130" s="4"/>
      <c r="AAM130" s="4"/>
      <c r="AAN130" s="4"/>
      <c r="AAO130" s="4"/>
      <c r="AAP130" s="4"/>
      <c r="AAQ130" s="4"/>
      <c r="AAR130" s="4"/>
      <c r="AAS130" s="4"/>
      <c r="AAT130" s="4"/>
      <c r="AAU130" s="4"/>
      <c r="AAV130" s="4"/>
      <c r="AAW130" s="4"/>
      <c r="AAX130" s="4"/>
      <c r="AAY130" s="4"/>
      <c r="AAZ130" s="4"/>
      <c r="ABA130" s="4"/>
      <c r="ABB130" s="4"/>
      <c r="ABC130" s="4"/>
      <c r="ABD130" s="4"/>
      <c r="ABE130" s="4"/>
      <c r="ABF130" s="4"/>
      <c r="ABG130" s="4"/>
      <c r="ABH130" s="4"/>
      <c r="ABI130" s="4"/>
      <c r="ABJ130" s="4"/>
      <c r="ABK130" s="4"/>
      <c r="ABL130" s="4"/>
      <c r="ABM130" s="4"/>
      <c r="ABN130" s="4"/>
      <c r="ABO130" s="4"/>
      <c r="ABP130" s="4"/>
      <c r="ABQ130" s="4"/>
      <c r="ABR130" s="4"/>
      <c r="ABS130" s="4"/>
      <c r="ABT130" s="4"/>
      <c r="ABU130" s="4"/>
      <c r="ABV130" s="4"/>
      <c r="ABW130" s="4"/>
      <c r="ABX130" s="4"/>
      <c r="ABY130" s="4"/>
      <c r="ABZ130" s="4"/>
      <c r="ACA130" s="4"/>
      <c r="ACB130" s="4"/>
      <c r="ACC130" s="4"/>
      <c r="ACD130" s="4"/>
      <c r="ACE130" s="4"/>
      <c r="ACF130" s="4"/>
      <c r="ACG130" s="4"/>
    </row>
    <row r="131" spans="1:761" x14ac:dyDescent="0.2">
      <c r="A131" t="s">
        <v>55</v>
      </c>
      <c r="C131" s="52"/>
      <c r="D131" s="27" t="s">
        <v>55</v>
      </c>
      <c r="E131" s="28" t="s">
        <v>196</v>
      </c>
      <c r="F131" s="41">
        <f t="shared" si="16"/>
        <v>0</v>
      </c>
      <c r="G131" s="42">
        <f t="shared" si="17"/>
        <v>0</v>
      </c>
      <c r="H131" s="43" t="e">
        <f t="shared" si="27"/>
        <v>#DIV/0!</v>
      </c>
      <c r="I131" s="44">
        <f t="shared" si="18"/>
        <v>0</v>
      </c>
      <c r="J131" s="45">
        <f t="shared" si="24"/>
        <v>0</v>
      </c>
      <c r="K131" s="46">
        <f t="shared" si="20"/>
        <v>0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83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34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34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  <c r="QR131" s="30"/>
      <c r="QS131" s="30"/>
      <c r="QT131" s="30"/>
      <c r="QU131" s="30"/>
      <c r="QV131" s="30"/>
      <c r="QW131" s="30"/>
      <c r="QX131" s="30"/>
      <c r="QY131" s="30"/>
      <c r="QZ131" s="30"/>
      <c r="RA131" s="30"/>
      <c r="RB131" s="30"/>
      <c r="RC131" s="30"/>
      <c r="RD131" s="30"/>
      <c r="RE131" s="30"/>
      <c r="RF131" s="30"/>
      <c r="RG131" s="30"/>
      <c r="RH131" s="30"/>
      <c r="RI131" s="30"/>
      <c r="RJ131" s="30"/>
      <c r="RK131" s="30"/>
      <c r="RL131" s="30"/>
      <c r="RM131" s="30"/>
      <c r="RN131" s="30"/>
      <c r="RO131" s="30"/>
      <c r="RP131" s="30"/>
      <c r="RQ131" s="30"/>
      <c r="RR131" s="30"/>
      <c r="RS131" s="30"/>
      <c r="RT131" s="30"/>
      <c r="RU131" s="30"/>
      <c r="RV131" s="30"/>
      <c r="RW131" s="30"/>
      <c r="RX131" s="30"/>
      <c r="RY131" s="30"/>
      <c r="RZ131" s="30"/>
      <c r="SA131" s="30"/>
      <c r="SB131" s="30"/>
      <c r="SC131" s="30"/>
      <c r="SD131" s="30"/>
      <c r="SE131" s="30"/>
      <c r="SF131" s="30"/>
      <c r="SG131" s="30"/>
      <c r="SH131" s="30"/>
      <c r="SI131" s="30"/>
      <c r="SJ131" s="30"/>
      <c r="SK131" s="30"/>
      <c r="SL131" s="30"/>
      <c r="SM131" s="30"/>
      <c r="SN131" s="30"/>
      <c r="SO131" s="30"/>
      <c r="SP131" s="30"/>
      <c r="SQ131" s="30"/>
      <c r="SR131" s="30"/>
      <c r="SS131" s="30"/>
      <c r="ST131" s="30"/>
      <c r="SU131" s="30"/>
      <c r="SV131" s="30"/>
      <c r="SW131" s="30"/>
      <c r="SX131" s="30"/>
      <c r="SY131" s="30"/>
      <c r="SZ131" s="30"/>
      <c r="TA131" s="30"/>
      <c r="TB131" s="30"/>
      <c r="TC131" s="30"/>
      <c r="TD131" s="30"/>
      <c r="TE131" s="30"/>
      <c r="TF131" s="30"/>
      <c r="TG131" s="30"/>
      <c r="TH131" s="30"/>
      <c r="TI131" s="30"/>
      <c r="TJ131" s="30"/>
      <c r="TK131" s="30"/>
      <c r="TL131" s="30"/>
      <c r="TM131" s="30"/>
      <c r="TN131" s="30"/>
      <c r="TO131" s="30"/>
      <c r="TP131" s="30"/>
      <c r="TQ131" s="30"/>
      <c r="TR131" s="30"/>
      <c r="TS131" s="30"/>
      <c r="TT131" s="30"/>
      <c r="TU131" s="30"/>
      <c r="TV131" s="30"/>
      <c r="TW131" s="30"/>
      <c r="TX131" s="30"/>
      <c r="TY131" s="30"/>
      <c r="TZ131" s="30"/>
      <c r="UA131" s="30"/>
      <c r="UB131" s="30"/>
      <c r="UC131" s="30"/>
      <c r="UD131" s="30"/>
      <c r="UE131" s="30"/>
      <c r="UF131" s="30"/>
      <c r="UG131" s="30"/>
      <c r="UH131" s="30"/>
      <c r="UI131" s="30"/>
      <c r="UJ131" s="30"/>
      <c r="UK131" s="30"/>
      <c r="UL131" s="30"/>
      <c r="UM131" s="30"/>
      <c r="UN131" s="30"/>
      <c r="UO131" s="30"/>
      <c r="UP131" s="30"/>
      <c r="UQ131" s="30"/>
      <c r="UR131" s="30"/>
      <c r="US131" s="30"/>
      <c r="UT131" s="30"/>
      <c r="UU131" s="30"/>
      <c r="UV131" s="30"/>
      <c r="UW131" s="30"/>
      <c r="UX131" s="30"/>
      <c r="UY131" s="30"/>
      <c r="UZ131" s="30"/>
      <c r="VA131" s="30"/>
      <c r="VB131" s="30"/>
      <c r="VC131" s="30"/>
      <c r="VD131" s="30"/>
      <c r="VE131" s="30"/>
      <c r="VF131" s="30"/>
      <c r="VG131" s="30"/>
      <c r="VH131" s="30"/>
      <c r="VI131" s="30"/>
      <c r="VJ131" s="30"/>
      <c r="VK131" s="30"/>
      <c r="VL131" s="30"/>
      <c r="VM131" s="30"/>
      <c r="VN131" s="30"/>
      <c r="VO131" s="30"/>
      <c r="VP131" s="30"/>
      <c r="VQ131" s="30"/>
      <c r="VR131" s="30"/>
      <c r="VS131" s="30"/>
      <c r="VT131" s="30"/>
      <c r="VU131" s="30"/>
      <c r="VV131" s="30"/>
      <c r="VW131" s="30"/>
      <c r="VX131" s="30"/>
      <c r="VY131" s="30"/>
      <c r="VZ131" s="30"/>
      <c r="WA131" s="30"/>
      <c r="WB131" s="30"/>
      <c r="WC131" s="30"/>
      <c r="WD131" s="30"/>
      <c r="WE131" s="30"/>
      <c r="WF131" s="30"/>
      <c r="WG131" s="30"/>
      <c r="WH131" s="4"/>
      <c r="WI131" s="4"/>
      <c r="WJ131" s="4"/>
      <c r="WK131" s="4"/>
      <c r="WL131" s="4"/>
      <c r="WM131" s="4"/>
      <c r="WN131" s="4"/>
      <c r="WO131" s="4"/>
      <c r="WP131" s="4"/>
      <c r="WQ131" s="4"/>
      <c r="WR131" s="4"/>
      <c r="WS131" s="4"/>
      <c r="WT131" s="4"/>
      <c r="WU131" s="4"/>
      <c r="WV131" s="4"/>
      <c r="WW131" s="4"/>
      <c r="WX131" s="4"/>
      <c r="WY131" s="4"/>
      <c r="WZ131" s="4"/>
      <c r="XA131" s="4"/>
      <c r="XB131" s="4"/>
      <c r="XC131" s="4"/>
      <c r="XD131" s="4"/>
      <c r="XE131" s="4"/>
      <c r="XF131" s="4"/>
      <c r="XG131" s="4"/>
      <c r="XH131" s="4"/>
      <c r="XI131" s="4"/>
      <c r="XJ131" s="4"/>
      <c r="XK131" s="4"/>
      <c r="XL131" s="4"/>
      <c r="XM131" s="4"/>
      <c r="XN131" s="4"/>
      <c r="XO131" s="4"/>
      <c r="XP131" s="4"/>
      <c r="XQ131" s="4"/>
      <c r="XR131" s="4"/>
      <c r="XS131" s="4"/>
      <c r="XT131" s="4"/>
      <c r="XU131" s="4"/>
      <c r="XV131" s="4"/>
      <c r="XW131" s="4"/>
      <c r="XX131" s="4"/>
      <c r="XY131" s="4"/>
      <c r="XZ131" s="4"/>
      <c r="YA131" s="4"/>
      <c r="YB131" s="4"/>
      <c r="YC131" s="4"/>
      <c r="YD131" s="4"/>
      <c r="YE131" s="4"/>
      <c r="YF131" s="4"/>
      <c r="YG131" s="4"/>
      <c r="YH131" s="4"/>
      <c r="YI131" s="4"/>
      <c r="YJ131" s="4"/>
      <c r="YK131" s="4"/>
      <c r="YL131" s="4"/>
      <c r="YM131" s="4"/>
      <c r="YN131" s="4"/>
      <c r="YO131" s="4"/>
      <c r="YP131" s="4"/>
      <c r="YQ131" s="4"/>
      <c r="YR131" s="4"/>
      <c r="YS131" s="4"/>
      <c r="YT131" s="4"/>
      <c r="YU131" s="4"/>
      <c r="YV131" s="4"/>
      <c r="YW131" s="4"/>
      <c r="YX131" s="4"/>
      <c r="YY131" s="4"/>
      <c r="YZ131" s="4"/>
      <c r="ZA131" s="4"/>
      <c r="ZB131" s="4"/>
      <c r="ZC131" s="4"/>
      <c r="ZD131" s="4"/>
      <c r="ZE131" s="4"/>
      <c r="ZF131" s="4"/>
      <c r="ZG131" s="4"/>
      <c r="ZH131" s="4"/>
      <c r="ZI131" s="4"/>
      <c r="ZJ131" s="4"/>
      <c r="ZK131" s="4"/>
      <c r="ZL131" s="4"/>
      <c r="ZM131" s="4"/>
      <c r="ZN131" s="4"/>
      <c r="ZO131" s="4"/>
      <c r="ZP131" s="4"/>
      <c r="ZQ131" s="4"/>
      <c r="ZR131" s="4"/>
      <c r="ZS131" s="4"/>
      <c r="ZT131" s="4"/>
      <c r="ZU131" s="4"/>
      <c r="ZV131" s="4"/>
      <c r="ZW131" s="4"/>
      <c r="ZX131" s="4"/>
      <c r="ZY131" s="4"/>
      <c r="ZZ131" s="4"/>
      <c r="AAA131" s="4"/>
      <c r="AAB131" s="4"/>
      <c r="AAC131" s="4"/>
      <c r="AAD131" s="4"/>
      <c r="AAE131" s="4"/>
      <c r="AAF131" s="4"/>
      <c r="AAG131" s="4"/>
      <c r="AAH131" s="4"/>
      <c r="AAI131" s="4"/>
      <c r="AAJ131" s="4"/>
      <c r="AAK131" s="4"/>
      <c r="AAL131" s="4"/>
      <c r="AAM131" s="4"/>
      <c r="AAN131" s="4"/>
      <c r="AAO131" s="4"/>
      <c r="AAP131" s="4"/>
      <c r="AAQ131" s="4"/>
      <c r="AAR131" s="4"/>
      <c r="AAS131" s="4"/>
      <c r="AAT131" s="4"/>
      <c r="AAU131" s="4"/>
      <c r="AAV131" s="4"/>
      <c r="AAW131" s="4"/>
      <c r="AAX131" s="4"/>
      <c r="AAY131" s="4"/>
      <c r="AAZ131" s="4"/>
      <c r="ABA131" s="4"/>
      <c r="ABB131" s="4"/>
      <c r="ABC131" s="4"/>
      <c r="ABD131" s="4"/>
      <c r="ABE131" s="4"/>
      <c r="ABF131" s="4"/>
      <c r="ABG131" s="4"/>
      <c r="ABH131" s="4"/>
      <c r="ABI131" s="4"/>
      <c r="ABJ131" s="4"/>
      <c r="ABK131" s="4"/>
      <c r="ABL131" s="4"/>
      <c r="ABM131" s="4"/>
      <c r="ABN131" s="4"/>
      <c r="ABO131" s="4"/>
      <c r="ABP131" s="4"/>
      <c r="ABQ131" s="4"/>
      <c r="ABR131" s="4"/>
      <c r="ABS131" s="4"/>
      <c r="ABT131" s="4"/>
      <c r="ABU131" s="4"/>
      <c r="ABV131" s="4"/>
      <c r="ABW131" s="4"/>
      <c r="ABX131" s="4"/>
      <c r="ABY131" s="4"/>
      <c r="ABZ131" s="4"/>
      <c r="ACA131" s="4"/>
      <c r="ACB131" s="4"/>
      <c r="ACC131" s="4"/>
      <c r="ACD131" s="4"/>
      <c r="ACE131" s="4"/>
      <c r="ACF131" s="4"/>
      <c r="ACG131" s="4"/>
    </row>
    <row r="132" spans="1:761" x14ac:dyDescent="0.2">
      <c r="B132" s="13" t="s">
        <v>56</v>
      </c>
      <c r="C132" t="s">
        <v>124</v>
      </c>
      <c r="D132" s="27" t="s">
        <v>6</v>
      </c>
      <c r="E132" s="28" t="s">
        <v>118</v>
      </c>
      <c r="F132" s="41">
        <f t="shared" si="16"/>
        <v>25</v>
      </c>
      <c r="G132" s="42">
        <f t="shared" si="17"/>
        <v>2</v>
      </c>
      <c r="H132" s="43">
        <f t="shared" si="22"/>
        <v>12.5</v>
      </c>
      <c r="I132" s="44">
        <f t="shared" si="18"/>
        <v>0</v>
      </c>
      <c r="J132" s="45">
        <f t="shared" si="24"/>
        <v>0</v>
      </c>
      <c r="K132" s="46">
        <f t="shared" si="20"/>
        <v>0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>
        <v>13</v>
      </c>
      <c r="X132" s="10"/>
      <c r="Y132" s="10"/>
      <c r="Z132" s="10">
        <v>12</v>
      </c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83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  <c r="QR132" s="30"/>
      <c r="QS132" s="30"/>
      <c r="QT132" s="30"/>
      <c r="QU132" s="30"/>
      <c r="QV132" s="30"/>
      <c r="QW132" s="30"/>
      <c r="QX132" s="30"/>
      <c r="QY132" s="30"/>
      <c r="QZ132" s="30"/>
      <c r="RA132" s="30"/>
      <c r="RB132" s="30"/>
      <c r="RC132" s="30"/>
      <c r="RD132" s="30"/>
      <c r="RE132" s="30"/>
      <c r="RF132" s="30"/>
      <c r="RG132" s="30"/>
      <c r="RH132" s="30"/>
      <c r="RI132" s="30"/>
      <c r="RJ132" s="30"/>
      <c r="RK132" s="30"/>
      <c r="RL132" s="30"/>
      <c r="RM132" s="30"/>
      <c r="RN132" s="30"/>
      <c r="RO132" s="30"/>
      <c r="RP132" s="30"/>
      <c r="RQ132" s="30"/>
      <c r="RR132" s="30"/>
      <c r="RS132" s="30"/>
      <c r="RT132" s="30"/>
      <c r="RU132" s="30"/>
      <c r="RV132" s="30"/>
      <c r="RW132" s="30"/>
      <c r="RX132" s="30"/>
      <c r="RY132" s="30"/>
      <c r="RZ132" s="30"/>
      <c r="SA132" s="30"/>
      <c r="SB132" s="30"/>
      <c r="SC132" s="30"/>
      <c r="SD132" s="30"/>
      <c r="SE132" s="30"/>
      <c r="SF132" s="30"/>
      <c r="SG132" s="30"/>
      <c r="SH132" s="30"/>
      <c r="SI132" s="30"/>
      <c r="SJ132" s="30"/>
      <c r="SK132" s="30"/>
      <c r="SL132" s="30"/>
      <c r="SM132" s="30"/>
      <c r="SN132" s="30"/>
      <c r="SO132" s="30"/>
      <c r="SP132" s="30"/>
      <c r="SQ132" s="30"/>
      <c r="SR132" s="30"/>
      <c r="SS132" s="30"/>
      <c r="ST132" s="30"/>
      <c r="SU132" s="30"/>
      <c r="SV132" s="30"/>
      <c r="SW132" s="30"/>
      <c r="SX132" s="30"/>
      <c r="SY132" s="30"/>
      <c r="SZ132" s="30"/>
      <c r="TA132" s="30"/>
      <c r="TB132" s="30"/>
      <c r="TC132" s="30"/>
      <c r="TD132" s="30"/>
      <c r="TE132" s="30"/>
      <c r="TF132" s="30"/>
      <c r="TG132" s="30"/>
      <c r="TH132" s="30"/>
      <c r="TI132" s="30"/>
      <c r="TJ132" s="30"/>
      <c r="TK132" s="30"/>
      <c r="TL132" s="30"/>
      <c r="TM132" s="30"/>
      <c r="TN132" s="30"/>
      <c r="TO132" s="30"/>
      <c r="TP132" s="30"/>
      <c r="TQ132" s="30"/>
      <c r="TR132" s="30"/>
      <c r="TS132" s="30"/>
      <c r="TT132" s="30"/>
      <c r="TU132" s="30"/>
      <c r="TV132" s="30"/>
      <c r="TW132" s="30"/>
      <c r="TX132" s="30"/>
      <c r="TY132" s="30"/>
      <c r="TZ132" s="30"/>
      <c r="UA132" s="30"/>
      <c r="UB132" s="30"/>
      <c r="UC132" s="30"/>
      <c r="UD132" s="30"/>
      <c r="UE132" s="30"/>
      <c r="UF132" s="30"/>
      <c r="UG132" s="30"/>
      <c r="UH132" s="30"/>
      <c r="UI132" s="30"/>
      <c r="UJ132" s="30"/>
      <c r="UK132" s="30"/>
      <c r="UL132" s="30"/>
      <c r="UM132" s="30"/>
      <c r="UN132" s="30"/>
      <c r="UO132" s="30"/>
      <c r="UP132" s="30"/>
      <c r="UQ132" s="30"/>
      <c r="UR132" s="30"/>
      <c r="US132" s="30"/>
      <c r="UT132" s="30"/>
      <c r="UU132" s="30"/>
      <c r="UV132" s="30"/>
      <c r="UW132" s="30"/>
      <c r="UX132" s="30"/>
      <c r="UY132" s="30"/>
      <c r="UZ132" s="30"/>
      <c r="VA132" s="30"/>
      <c r="VB132" s="30"/>
      <c r="VC132" s="30"/>
      <c r="VD132" s="30"/>
      <c r="VE132" s="30"/>
      <c r="VF132" s="30"/>
      <c r="VG132" s="30"/>
      <c r="VH132" s="30"/>
      <c r="VI132" s="30"/>
      <c r="VJ132" s="30"/>
      <c r="VK132" s="30"/>
      <c r="VL132" s="30"/>
      <c r="VM132" s="30"/>
      <c r="VN132" s="30"/>
      <c r="VO132" s="30"/>
      <c r="VP132" s="30"/>
      <c r="VQ132" s="30"/>
      <c r="VR132" s="30"/>
      <c r="VS132" s="30"/>
      <c r="VT132" s="30"/>
      <c r="VU132" s="30"/>
      <c r="VV132" s="30"/>
      <c r="VW132" s="30"/>
      <c r="VX132" s="30"/>
      <c r="VY132" s="30"/>
      <c r="VZ132" s="30"/>
      <c r="WA132" s="30"/>
      <c r="WB132" s="30"/>
      <c r="WC132" s="30"/>
      <c r="WD132" s="30"/>
      <c r="WE132" s="30"/>
      <c r="WF132" s="30"/>
      <c r="WG132" s="30"/>
      <c r="WH132" s="4"/>
      <c r="WI132" s="4"/>
      <c r="WJ132" s="4"/>
      <c r="WK132" s="4"/>
      <c r="WL132" s="4"/>
      <c r="WM132" s="4"/>
      <c r="WN132" s="4"/>
      <c r="WO132" s="4"/>
      <c r="WP132" s="4"/>
      <c r="WQ132" s="4"/>
      <c r="WR132" s="4"/>
      <c r="WS132" s="4"/>
      <c r="WT132" s="4"/>
      <c r="WU132" s="4"/>
      <c r="WV132" s="4"/>
      <c r="WW132" s="4"/>
      <c r="WX132" s="4"/>
      <c r="WY132" s="4"/>
      <c r="WZ132" s="4"/>
      <c r="XA132" s="4"/>
      <c r="XB132" s="4"/>
      <c r="XC132" s="4"/>
      <c r="XD132" s="4"/>
      <c r="XE132" s="4"/>
      <c r="XF132" s="4"/>
      <c r="XG132" s="4"/>
      <c r="XH132" s="4"/>
      <c r="XI132" s="4"/>
      <c r="XJ132" s="4"/>
      <c r="XK132" s="4"/>
      <c r="XL132" s="4"/>
      <c r="XM132" s="4"/>
      <c r="XN132" s="4"/>
      <c r="XO132" s="4"/>
      <c r="XP132" s="4"/>
      <c r="XQ132" s="4"/>
      <c r="XR132" s="4"/>
      <c r="XS132" s="4"/>
      <c r="XT132" s="4"/>
      <c r="XU132" s="4"/>
      <c r="XV132" s="4"/>
      <c r="XW132" s="4"/>
      <c r="XX132" s="4"/>
      <c r="XY132" s="4"/>
      <c r="XZ132" s="4"/>
      <c r="YA132" s="4"/>
      <c r="YB132" s="4"/>
      <c r="YC132" s="4"/>
      <c r="YD132" s="4"/>
      <c r="YE132" s="4"/>
      <c r="YF132" s="4"/>
      <c r="YG132" s="4"/>
      <c r="YH132" s="4"/>
      <c r="YI132" s="4"/>
      <c r="YJ132" s="4"/>
      <c r="YK132" s="4"/>
      <c r="YL132" s="4"/>
      <c r="YM132" s="4"/>
      <c r="YN132" s="4"/>
      <c r="YO132" s="4"/>
      <c r="YP132" s="4"/>
      <c r="YQ132" s="4"/>
      <c r="YR132" s="4"/>
      <c r="YS132" s="4"/>
      <c r="YT132" s="4"/>
      <c r="YU132" s="4"/>
      <c r="YV132" s="4"/>
      <c r="YW132" s="4"/>
      <c r="YX132" s="4"/>
      <c r="YY132" s="4"/>
      <c r="YZ132" s="4"/>
      <c r="ZA132" s="4"/>
      <c r="ZB132" s="4"/>
      <c r="ZC132" s="4"/>
      <c r="ZD132" s="4"/>
      <c r="ZE132" s="4"/>
      <c r="ZF132" s="4"/>
      <c r="ZG132" s="4"/>
      <c r="ZH132" s="4"/>
      <c r="ZI132" s="4"/>
      <c r="ZJ132" s="4"/>
      <c r="ZK132" s="4"/>
      <c r="ZL132" s="4"/>
      <c r="ZM132" s="4"/>
      <c r="ZN132" s="4"/>
      <c r="ZO132" s="4"/>
      <c r="ZP132" s="4"/>
      <c r="ZQ132" s="4"/>
      <c r="ZR132" s="4"/>
      <c r="ZS132" s="4"/>
      <c r="ZT132" s="4"/>
      <c r="ZU132" s="4"/>
      <c r="ZV132" s="4"/>
      <c r="ZW132" s="4"/>
      <c r="ZX132" s="4"/>
      <c r="ZY132" s="4"/>
      <c r="ZZ132" s="4"/>
      <c r="AAA132" s="4"/>
      <c r="AAB132" s="4"/>
      <c r="AAC132" s="4"/>
      <c r="AAD132" s="4"/>
      <c r="AAE132" s="4"/>
      <c r="AAF132" s="4"/>
      <c r="AAG132" s="4"/>
      <c r="AAH132" s="4"/>
      <c r="AAI132" s="4"/>
      <c r="AAJ132" s="4"/>
      <c r="AAK132" s="4"/>
      <c r="AAL132" s="4"/>
      <c r="AAM132" s="4"/>
      <c r="AAN132" s="4"/>
      <c r="AAO132" s="4"/>
      <c r="AAP132" s="4"/>
      <c r="AAQ132" s="4"/>
      <c r="AAR132" s="4"/>
      <c r="AAS132" s="4"/>
      <c r="AAT132" s="4"/>
      <c r="AAU132" s="4"/>
      <c r="AAV132" s="4"/>
      <c r="AAW132" s="4"/>
      <c r="AAX132" s="4"/>
      <c r="AAY132" s="4"/>
      <c r="AAZ132" s="4"/>
      <c r="ABA132" s="4"/>
      <c r="ABB132" s="4"/>
      <c r="ABC132" s="4"/>
      <c r="ABD132" s="4"/>
      <c r="ABE132" s="4"/>
      <c r="ABF132" s="4"/>
      <c r="ABG132" s="4"/>
      <c r="ABH132" s="4"/>
      <c r="ABI132" s="4"/>
      <c r="ABJ132" s="4"/>
      <c r="ABK132" s="4"/>
      <c r="ABL132" s="4"/>
      <c r="ABM132" s="4"/>
      <c r="ABN132" s="4"/>
      <c r="ABO132" s="4"/>
      <c r="ABP132" s="4"/>
      <c r="ABQ132" s="4"/>
      <c r="ABR132" s="4"/>
      <c r="ABS132" s="4"/>
      <c r="ABT132" s="4"/>
      <c r="ABU132" s="4"/>
      <c r="ABV132" s="4"/>
      <c r="ABW132" s="4"/>
      <c r="ABX132" s="4"/>
      <c r="ABY132" s="4"/>
      <c r="ABZ132" s="4"/>
      <c r="ACA132" s="4"/>
      <c r="ACB132" s="4"/>
      <c r="ACC132" s="4"/>
      <c r="ACD132" s="4"/>
      <c r="ACE132" s="4"/>
      <c r="ACF132" s="4"/>
      <c r="ACG132" s="4"/>
    </row>
    <row r="133" spans="1:761" x14ac:dyDescent="0.2">
      <c r="D133" s="27" t="s">
        <v>55</v>
      </c>
      <c r="E133" s="28" t="s">
        <v>35</v>
      </c>
      <c r="F133" s="41">
        <f t="shared" si="16"/>
        <v>16.75</v>
      </c>
      <c r="G133" s="42">
        <f t="shared" si="17"/>
        <v>1</v>
      </c>
      <c r="H133" s="44">
        <v>0</v>
      </c>
      <c r="I133" s="44">
        <f t="shared" si="18"/>
        <v>0</v>
      </c>
      <c r="J133" s="45">
        <f t="shared" si="24"/>
        <v>0</v>
      </c>
      <c r="K133" s="46">
        <f t="shared" si="20"/>
        <v>0</v>
      </c>
      <c r="L133" s="10">
        <v>16.75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34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83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34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34"/>
      <c r="FF133" s="10"/>
      <c r="FG133" s="10"/>
      <c r="FH133" s="10"/>
      <c r="FI133" s="10"/>
      <c r="FJ133" s="10"/>
      <c r="FK133" s="10"/>
      <c r="FL133" s="10"/>
      <c r="FM133" s="10"/>
      <c r="FN133" s="34"/>
      <c r="FO133" s="10"/>
      <c r="FP133" s="10"/>
      <c r="FQ133" s="10"/>
      <c r="FR133" s="10"/>
      <c r="FS133" s="10"/>
      <c r="FT133" s="10"/>
      <c r="FU133" s="34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  <c r="QR133" s="30"/>
      <c r="QS133" s="30"/>
      <c r="QT133" s="30"/>
      <c r="QU133" s="30"/>
      <c r="QV133" s="30"/>
      <c r="QW133" s="30"/>
      <c r="QX133" s="30"/>
      <c r="QY133" s="30"/>
      <c r="QZ133" s="30"/>
      <c r="RA133" s="30"/>
      <c r="RB133" s="30"/>
      <c r="RC133" s="30"/>
      <c r="RD133" s="30"/>
      <c r="RE133" s="30"/>
      <c r="RF133" s="30"/>
      <c r="RG133" s="30"/>
      <c r="RH133" s="30"/>
      <c r="RI133" s="30"/>
      <c r="RJ133" s="30"/>
      <c r="RK133" s="30"/>
      <c r="RL133" s="30"/>
      <c r="RM133" s="30"/>
      <c r="RN133" s="30"/>
      <c r="RO133" s="30"/>
      <c r="RP133" s="30"/>
      <c r="RQ133" s="30"/>
      <c r="RR133" s="30"/>
      <c r="RS133" s="30"/>
      <c r="RT133" s="30"/>
      <c r="RU133" s="30"/>
      <c r="RV133" s="30"/>
      <c r="RW133" s="30"/>
      <c r="RX133" s="30"/>
      <c r="RY133" s="30"/>
      <c r="RZ133" s="30"/>
      <c r="SA133" s="30"/>
      <c r="SB133" s="30"/>
      <c r="SC133" s="30"/>
      <c r="SD133" s="30"/>
      <c r="SE133" s="30"/>
      <c r="SF133" s="30"/>
      <c r="SG133" s="30"/>
      <c r="SH133" s="30"/>
      <c r="SI133" s="30"/>
      <c r="SJ133" s="30"/>
      <c r="SK133" s="30"/>
      <c r="SL133" s="30"/>
      <c r="SM133" s="30"/>
      <c r="SN133" s="30"/>
      <c r="SO133" s="30"/>
      <c r="SP133" s="30"/>
      <c r="SQ133" s="30"/>
      <c r="SR133" s="30"/>
      <c r="SS133" s="30"/>
      <c r="ST133" s="30"/>
      <c r="SU133" s="30"/>
      <c r="SV133" s="30"/>
      <c r="SW133" s="30"/>
      <c r="SX133" s="30"/>
      <c r="SY133" s="30"/>
      <c r="SZ133" s="30"/>
      <c r="TA133" s="30"/>
      <c r="TB133" s="30"/>
      <c r="TC133" s="30"/>
      <c r="TD133" s="30"/>
      <c r="TE133" s="30"/>
      <c r="TF133" s="30"/>
      <c r="TG133" s="30"/>
      <c r="TH133" s="30"/>
      <c r="TI133" s="30"/>
      <c r="TJ133" s="30"/>
      <c r="TK133" s="30"/>
      <c r="TL133" s="30"/>
      <c r="TM133" s="30"/>
      <c r="TN133" s="30"/>
      <c r="TO133" s="30"/>
      <c r="TP133" s="30"/>
      <c r="TQ133" s="30"/>
      <c r="TR133" s="30"/>
      <c r="TS133" s="30"/>
      <c r="TT133" s="30"/>
      <c r="TU133" s="30"/>
      <c r="TV133" s="30"/>
      <c r="TW133" s="30"/>
      <c r="TX133" s="30"/>
      <c r="TY133" s="30"/>
      <c r="TZ133" s="30"/>
      <c r="UA133" s="30"/>
      <c r="UB133" s="30"/>
      <c r="UC133" s="30"/>
      <c r="UD133" s="30"/>
      <c r="UE133" s="30"/>
      <c r="UF133" s="30"/>
      <c r="UG133" s="30"/>
      <c r="UH133" s="30"/>
      <c r="UI133" s="30"/>
      <c r="UJ133" s="30"/>
      <c r="UK133" s="30"/>
      <c r="UL133" s="30"/>
      <c r="UM133" s="30"/>
      <c r="UN133" s="30"/>
      <c r="UO133" s="30"/>
      <c r="UP133" s="30"/>
      <c r="UQ133" s="30"/>
      <c r="UR133" s="30"/>
      <c r="US133" s="30"/>
      <c r="UT133" s="30"/>
      <c r="UU133" s="30"/>
      <c r="UV133" s="30"/>
      <c r="UW133" s="30"/>
      <c r="UX133" s="30"/>
      <c r="UY133" s="30"/>
      <c r="UZ133" s="30"/>
      <c r="VA133" s="30"/>
      <c r="VB133" s="30"/>
      <c r="VC133" s="30"/>
      <c r="VD133" s="30"/>
      <c r="VE133" s="30"/>
      <c r="VF133" s="30"/>
      <c r="VG133" s="30"/>
      <c r="VH133" s="30"/>
      <c r="VI133" s="30"/>
      <c r="VJ133" s="30"/>
      <c r="VK133" s="30"/>
      <c r="VL133" s="30"/>
      <c r="VM133" s="30"/>
      <c r="VN133" s="30"/>
      <c r="VO133" s="30"/>
      <c r="VP133" s="30"/>
      <c r="VQ133" s="30"/>
      <c r="VR133" s="30"/>
      <c r="VS133" s="30"/>
      <c r="VT133" s="30"/>
      <c r="VU133" s="30"/>
      <c r="VV133" s="30"/>
      <c r="VW133" s="30"/>
      <c r="VX133" s="30"/>
      <c r="VY133" s="30"/>
      <c r="VZ133" s="30"/>
      <c r="WA133" s="30"/>
      <c r="WB133" s="30"/>
      <c r="WC133" s="30"/>
      <c r="WD133" s="30"/>
      <c r="WE133" s="30"/>
      <c r="WF133" s="30"/>
      <c r="WG133" s="30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AU133" s="4"/>
      <c r="AAV133" s="4"/>
      <c r="AAW133" s="4"/>
      <c r="AAX133" s="4"/>
      <c r="AAY133" s="4"/>
      <c r="AAZ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  <c r="ABQ133" s="4"/>
      <c r="ABR133" s="4"/>
      <c r="ABS133" s="4"/>
      <c r="ABT133" s="4"/>
      <c r="ABU133" s="4"/>
      <c r="ABV133" s="4"/>
      <c r="ABW133" s="4"/>
      <c r="ABX133" s="4"/>
      <c r="ABY133" s="4"/>
      <c r="ABZ133" s="4"/>
      <c r="ACA133" s="4"/>
      <c r="ACB133" s="4"/>
      <c r="ACC133" s="4"/>
      <c r="ACD133" s="4"/>
      <c r="ACE133" s="4"/>
      <c r="ACF133" s="4"/>
      <c r="ACG133" s="4"/>
    </row>
    <row r="134" spans="1:761" x14ac:dyDescent="0.2">
      <c r="D134" s="32" t="s">
        <v>6</v>
      </c>
      <c r="E134" s="28" t="s">
        <v>207</v>
      </c>
      <c r="F134" s="41">
        <f t="shared" si="16"/>
        <v>79</v>
      </c>
      <c r="G134" s="42">
        <f t="shared" si="17"/>
        <v>5</v>
      </c>
      <c r="H134" s="44">
        <v>0</v>
      </c>
      <c r="I134" s="44">
        <f t="shared" si="18"/>
        <v>0</v>
      </c>
      <c r="J134" s="45">
        <f t="shared" ref="J134:J163" si="28">COUNTIF(L134:RO134,"42")</f>
        <v>0</v>
      </c>
      <c r="K134" s="46">
        <f t="shared" si="20"/>
        <v>3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>
        <v>21</v>
      </c>
      <c r="BA134" s="10"/>
      <c r="BB134" s="10"/>
      <c r="BC134" s="10"/>
      <c r="BD134" s="10"/>
      <c r="BE134" s="10"/>
      <c r="BF134" s="10"/>
      <c r="BG134" s="10"/>
      <c r="BH134" s="10">
        <v>14</v>
      </c>
      <c r="BI134" s="10"/>
      <c r="BJ134" s="10"/>
      <c r="BK134" s="10"/>
      <c r="BL134" s="10"/>
      <c r="BM134" s="10"/>
      <c r="BN134" s="10"/>
      <c r="BO134" s="10"/>
      <c r="BP134" s="10">
        <v>21</v>
      </c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>
        <v>21</v>
      </c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>
        <v>2</v>
      </c>
      <c r="CP134" s="10"/>
      <c r="CQ134" s="34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83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34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34"/>
      <c r="FF134" s="10"/>
      <c r="FG134" s="10"/>
      <c r="FH134" s="10"/>
      <c r="FI134" s="10"/>
      <c r="FJ134" s="10"/>
      <c r="FK134" s="10"/>
      <c r="FL134" s="10"/>
      <c r="FM134" s="10"/>
      <c r="FN134" s="34"/>
      <c r="FO134" s="10"/>
      <c r="FP134" s="10"/>
      <c r="FQ134" s="10"/>
      <c r="FR134" s="10"/>
      <c r="FS134" s="10"/>
      <c r="FT134" s="10"/>
      <c r="FU134" s="34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  <c r="QR134" s="30"/>
      <c r="QS134" s="30"/>
      <c r="QT134" s="30"/>
      <c r="QU134" s="30"/>
      <c r="QV134" s="30"/>
      <c r="QW134" s="30"/>
      <c r="QX134" s="30"/>
      <c r="QY134" s="30"/>
      <c r="QZ134" s="30"/>
      <c r="RA134" s="30"/>
      <c r="RB134" s="30"/>
      <c r="RC134" s="30"/>
      <c r="RD134" s="30"/>
      <c r="RE134" s="30"/>
      <c r="RF134" s="30"/>
      <c r="RG134" s="30"/>
      <c r="RH134" s="30"/>
      <c r="RI134" s="30"/>
      <c r="RJ134" s="30"/>
      <c r="RK134" s="30"/>
      <c r="RL134" s="30"/>
      <c r="RM134" s="30"/>
      <c r="RN134" s="30"/>
      <c r="RO134" s="30"/>
      <c r="RP134" s="30"/>
      <c r="RQ134" s="30"/>
      <c r="RR134" s="30"/>
      <c r="RS134" s="30"/>
      <c r="RT134" s="30"/>
      <c r="RU134" s="30"/>
      <c r="RV134" s="30"/>
      <c r="RW134" s="30"/>
      <c r="RX134" s="30"/>
      <c r="RY134" s="30"/>
      <c r="RZ134" s="30"/>
      <c r="SA134" s="30"/>
      <c r="SB134" s="30"/>
      <c r="SC134" s="30"/>
      <c r="SD134" s="30"/>
      <c r="SE134" s="30"/>
      <c r="SF134" s="30"/>
      <c r="SG134" s="30"/>
      <c r="SH134" s="30"/>
      <c r="SI134" s="30"/>
      <c r="SJ134" s="30"/>
      <c r="SK134" s="30"/>
      <c r="SL134" s="30"/>
      <c r="SM134" s="30"/>
      <c r="SN134" s="30"/>
      <c r="SO134" s="30"/>
      <c r="SP134" s="30"/>
      <c r="SQ134" s="30"/>
      <c r="SR134" s="30"/>
      <c r="SS134" s="30"/>
      <c r="ST134" s="30"/>
      <c r="SU134" s="30"/>
      <c r="SV134" s="30"/>
      <c r="SW134" s="30"/>
      <c r="SX134" s="30"/>
      <c r="SY134" s="30"/>
      <c r="SZ134" s="30"/>
      <c r="TA134" s="30"/>
      <c r="TB134" s="30"/>
      <c r="TC134" s="30"/>
      <c r="TD134" s="30"/>
      <c r="TE134" s="30"/>
      <c r="TF134" s="30"/>
      <c r="TG134" s="30"/>
      <c r="TH134" s="30"/>
      <c r="TI134" s="30"/>
      <c r="TJ134" s="30"/>
      <c r="TK134" s="30"/>
      <c r="TL134" s="30"/>
      <c r="TM134" s="30"/>
      <c r="TN134" s="30"/>
      <c r="TO134" s="30"/>
      <c r="TP134" s="30"/>
      <c r="TQ134" s="30"/>
      <c r="TR134" s="30"/>
      <c r="TS134" s="30"/>
      <c r="TT134" s="30"/>
      <c r="TU134" s="30"/>
      <c r="TV134" s="30"/>
      <c r="TW134" s="30"/>
      <c r="TX134" s="30"/>
      <c r="TY134" s="30"/>
      <c r="TZ134" s="30"/>
      <c r="UA134" s="30"/>
      <c r="UB134" s="30"/>
      <c r="UC134" s="30"/>
      <c r="UD134" s="30"/>
      <c r="UE134" s="30"/>
      <c r="UF134" s="30"/>
      <c r="UG134" s="30"/>
      <c r="UH134" s="30"/>
      <c r="UI134" s="30"/>
      <c r="UJ134" s="30"/>
      <c r="UK134" s="30"/>
      <c r="UL134" s="30"/>
      <c r="UM134" s="30"/>
      <c r="UN134" s="30"/>
      <c r="UO134" s="30"/>
      <c r="UP134" s="30"/>
      <c r="UQ134" s="30"/>
      <c r="UR134" s="30"/>
      <c r="US134" s="30"/>
      <c r="UT134" s="30"/>
      <c r="UU134" s="30"/>
      <c r="UV134" s="30"/>
      <c r="UW134" s="30"/>
      <c r="UX134" s="30"/>
      <c r="UY134" s="30"/>
      <c r="UZ134" s="30"/>
      <c r="VA134" s="30"/>
      <c r="VB134" s="30"/>
      <c r="VC134" s="30"/>
      <c r="VD134" s="30"/>
      <c r="VE134" s="30"/>
      <c r="VF134" s="30"/>
      <c r="VG134" s="30"/>
      <c r="VH134" s="30"/>
      <c r="VI134" s="30"/>
      <c r="VJ134" s="30"/>
      <c r="VK134" s="30"/>
      <c r="VL134" s="30"/>
      <c r="VM134" s="30"/>
      <c r="VN134" s="30"/>
      <c r="VO134" s="30"/>
      <c r="VP134" s="30"/>
      <c r="VQ134" s="30"/>
      <c r="VR134" s="30"/>
      <c r="VS134" s="30"/>
      <c r="VT134" s="30"/>
      <c r="VU134" s="30"/>
      <c r="VV134" s="30"/>
      <c r="VW134" s="30"/>
      <c r="VX134" s="30"/>
      <c r="VY134" s="30"/>
      <c r="VZ134" s="30"/>
      <c r="WA134" s="30"/>
      <c r="WB134" s="30"/>
      <c r="WC134" s="30"/>
      <c r="WD134" s="30"/>
      <c r="WE134" s="30"/>
      <c r="WF134" s="30"/>
      <c r="WG134" s="30"/>
      <c r="WH134" s="4"/>
      <c r="WI134" s="4"/>
      <c r="WJ134" s="4"/>
      <c r="WK134" s="4"/>
      <c r="WL134" s="4"/>
      <c r="WM134" s="4"/>
      <c r="WN134" s="4"/>
      <c r="WO134" s="4"/>
      <c r="WP134" s="4"/>
      <c r="WQ134" s="4"/>
      <c r="WR134" s="4"/>
      <c r="WS134" s="4"/>
      <c r="WT134" s="4"/>
      <c r="WU134" s="4"/>
      <c r="WV134" s="4"/>
      <c r="WW134" s="4"/>
      <c r="WX134" s="4"/>
      <c r="WY134" s="4"/>
      <c r="WZ134" s="4"/>
      <c r="XA134" s="4"/>
      <c r="XB134" s="4"/>
      <c r="XC134" s="4"/>
      <c r="XD134" s="4"/>
      <c r="XE134" s="4"/>
      <c r="XF134" s="4"/>
      <c r="XG134" s="4"/>
      <c r="XH134" s="4"/>
      <c r="XI134" s="4"/>
      <c r="XJ134" s="4"/>
      <c r="XK134" s="4"/>
      <c r="XL134" s="4"/>
      <c r="XM134" s="4"/>
      <c r="XN134" s="4"/>
      <c r="XO134" s="4"/>
      <c r="XP134" s="4"/>
      <c r="XQ134" s="4"/>
      <c r="XR134" s="4"/>
      <c r="XS134" s="4"/>
      <c r="XT134" s="4"/>
      <c r="XU134" s="4"/>
      <c r="XV134" s="4"/>
      <c r="XW134" s="4"/>
      <c r="XX134" s="4"/>
      <c r="XY134" s="4"/>
      <c r="XZ134" s="4"/>
      <c r="YA134" s="4"/>
      <c r="YB134" s="4"/>
      <c r="YC134" s="4"/>
      <c r="YD134" s="4"/>
      <c r="YE134" s="4"/>
      <c r="YF134" s="4"/>
      <c r="YG134" s="4"/>
      <c r="YH134" s="4"/>
      <c r="YI134" s="4"/>
      <c r="YJ134" s="4"/>
      <c r="YK134" s="4"/>
      <c r="YL134" s="4"/>
      <c r="YM134" s="4"/>
      <c r="YN134" s="4"/>
      <c r="YO134" s="4"/>
      <c r="YP134" s="4"/>
      <c r="YQ134" s="4"/>
      <c r="YR134" s="4"/>
      <c r="YS134" s="4"/>
      <c r="YT134" s="4"/>
      <c r="YU134" s="4"/>
      <c r="YV134" s="4"/>
      <c r="YW134" s="4"/>
      <c r="YX134" s="4"/>
      <c r="YY134" s="4"/>
      <c r="YZ134" s="4"/>
      <c r="ZA134" s="4"/>
      <c r="ZB134" s="4"/>
      <c r="ZC134" s="4"/>
      <c r="ZD134" s="4"/>
      <c r="ZE134" s="4"/>
      <c r="ZF134" s="4"/>
      <c r="ZG134" s="4"/>
      <c r="ZH134" s="4"/>
      <c r="ZI134" s="4"/>
      <c r="ZJ134" s="4"/>
      <c r="ZK134" s="4"/>
      <c r="ZL134" s="4"/>
      <c r="ZM134" s="4"/>
      <c r="ZN134" s="4"/>
      <c r="ZO134" s="4"/>
      <c r="ZP134" s="4"/>
      <c r="ZQ134" s="4"/>
      <c r="ZR134" s="4"/>
      <c r="ZS134" s="4"/>
      <c r="ZT134" s="4"/>
      <c r="ZU134" s="4"/>
      <c r="ZV134" s="4"/>
      <c r="ZW134" s="4"/>
      <c r="ZX134" s="4"/>
      <c r="ZY134" s="4"/>
      <c r="ZZ134" s="4"/>
      <c r="AAA134" s="4"/>
      <c r="AAB134" s="4"/>
      <c r="AAC134" s="4"/>
      <c r="AAD134" s="4"/>
      <c r="AAE134" s="4"/>
      <c r="AAF134" s="4"/>
      <c r="AAG134" s="4"/>
      <c r="AAH134" s="4"/>
      <c r="AAI134" s="4"/>
      <c r="AAJ134" s="4"/>
      <c r="AAK134" s="4"/>
      <c r="AAL134" s="4"/>
      <c r="AAM134" s="4"/>
      <c r="AAN134" s="4"/>
      <c r="AAO134" s="4"/>
      <c r="AAP134" s="4"/>
      <c r="AAQ134" s="4"/>
      <c r="AAR134" s="4"/>
      <c r="AAS134" s="4"/>
      <c r="AAT134" s="4"/>
      <c r="AAU134" s="4"/>
      <c r="AAV134" s="4"/>
      <c r="AAW134" s="4"/>
      <c r="AAX134" s="4"/>
      <c r="AAY134" s="4"/>
      <c r="AAZ134" s="4"/>
      <c r="ABA134" s="4"/>
      <c r="ABB134" s="4"/>
      <c r="ABC134" s="4"/>
      <c r="ABD134" s="4"/>
      <c r="ABE134" s="4"/>
      <c r="ABF134" s="4"/>
      <c r="ABG134" s="4"/>
      <c r="ABH134" s="4"/>
      <c r="ABI134" s="4"/>
      <c r="ABJ134" s="4"/>
      <c r="ABK134" s="4"/>
      <c r="ABL134" s="4"/>
      <c r="ABM134" s="4"/>
      <c r="ABN134" s="4"/>
      <c r="ABO134" s="4"/>
      <c r="ABP134" s="4"/>
      <c r="ABQ134" s="4"/>
      <c r="ABR134" s="4"/>
      <c r="ABS134" s="4"/>
      <c r="ABT134" s="4"/>
      <c r="ABU134" s="4"/>
      <c r="ABV134" s="4"/>
      <c r="ABW134" s="4"/>
      <c r="ABX134" s="4"/>
      <c r="ABY134" s="4"/>
      <c r="ABZ134" s="4"/>
      <c r="ACA134" s="4"/>
      <c r="ACB134" s="4"/>
      <c r="ACC134" s="4"/>
      <c r="ACD134" s="4"/>
      <c r="ACE134" s="4"/>
      <c r="ACF134" s="4"/>
      <c r="ACG134" s="4"/>
    </row>
    <row r="135" spans="1:761" x14ac:dyDescent="0.2">
      <c r="A135" t="s">
        <v>55</v>
      </c>
      <c r="D135" s="27" t="s">
        <v>55</v>
      </c>
      <c r="E135" s="28" t="s">
        <v>205</v>
      </c>
      <c r="F135" s="41">
        <f t="shared" si="16"/>
        <v>79.349999999999994</v>
      </c>
      <c r="G135" s="42">
        <f t="shared" si="17"/>
        <v>8</v>
      </c>
      <c r="H135" s="43">
        <f t="shared" si="22"/>
        <v>9.9187499999999993</v>
      </c>
      <c r="I135" s="44">
        <f t="shared" si="18"/>
        <v>0</v>
      </c>
      <c r="J135" s="45">
        <f t="shared" si="28"/>
        <v>0</v>
      </c>
      <c r="K135" s="46">
        <f t="shared" si="20"/>
        <v>0</v>
      </c>
      <c r="L135" s="10">
        <v>16.75</v>
      </c>
      <c r="M135" s="10"/>
      <c r="N135" s="10"/>
      <c r="O135" s="10"/>
      <c r="P135" s="10">
        <v>15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>
        <v>12</v>
      </c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>
        <v>15.6</v>
      </c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>
        <v>14</v>
      </c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>
        <v>2</v>
      </c>
      <c r="CM135" s="10">
        <v>2</v>
      </c>
      <c r="CN135" s="10"/>
      <c r="CO135" s="10">
        <v>2</v>
      </c>
      <c r="CP135" s="10"/>
      <c r="CQ135" s="34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83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34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34"/>
      <c r="FF135" s="10"/>
      <c r="FG135" s="10"/>
      <c r="FH135" s="10"/>
      <c r="FI135" s="10"/>
      <c r="FJ135" s="10"/>
      <c r="FK135" s="10"/>
      <c r="FL135" s="10"/>
      <c r="FM135" s="10"/>
      <c r="FN135" s="34"/>
      <c r="FO135" s="10"/>
      <c r="FP135" s="10"/>
      <c r="FQ135" s="10"/>
      <c r="FR135" s="10"/>
      <c r="FS135" s="10"/>
      <c r="FT135" s="10"/>
      <c r="FU135" s="10"/>
      <c r="FV135" s="34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  <c r="QR135" s="30"/>
      <c r="QS135" s="30"/>
      <c r="QT135" s="30"/>
      <c r="QU135" s="30"/>
      <c r="QV135" s="30"/>
      <c r="QW135" s="30"/>
      <c r="QX135" s="30"/>
      <c r="QY135" s="30"/>
      <c r="QZ135" s="30"/>
      <c r="RA135" s="30"/>
      <c r="RB135" s="30"/>
      <c r="RC135" s="30"/>
      <c r="RD135" s="30"/>
      <c r="RE135" s="30"/>
      <c r="RF135" s="30"/>
      <c r="RG135" s="30"/>
      <c r="RH135" s="30"/>
      <c r="RI135" s="30"/>
      <c r="RJ135" s="30"/>
      <c r="RK135" s="30"/>
      <c r="RL135" s="30"/>
      <c r="RM135" s="30"/>
      <c r="RN135" s="30"/>
      <c r="RO135" s="30"/>
      <c r="RP135" s="30"/>
      <c r="RQ135" s="30"/>
      <c r="RR135" s="30"/>
      <c r="RS135" s="30"/>
      <c r="RT135" s="30"/>
      <c r="RU135" s="30"/>
      <c r="RV135" s="30"/>
      <c r="RW135" s="30"/>
      <c r="RX135" s="30"/>
      <c r="RY135" s="30"/>
      <c r="RZ135" s="30"/>
      <c r="SA135" s="30"/>
      <c r="SB135" s="30"/>
      <c r="SC135" s="30"/>
      <c r="SD135" s="30"/>
      <c r="SE135" s="30"/>
      <c r="SF135" s="30"/>
      <c r="SG135" s="30"/>
      <c r="SH135" s="30"/>
      <c r="SI135" s="30"/>
      <c r="SJ135" s="30"/>
      <c r="SK135" s="30"/>
      <c r="SL135" s="30"/>
      <c r="SM135" s="30"/>
      <c r="SN135" s="30"/>
      <c r="SO135" s="30"/>
      <c r="SP135" s="30"/>
      <c r="SQ135" s="30"/>
      <c r="SR135" s="30"/>
      <c r="SS135" s="30"/>
      <c r="ST135" s="30"/>
      <c r="SU135" s="30"/>
      <c r="SV135" s="30"/>
      <c r="SW135" s="30"/>
      <c r="SX135" s="30"/>
      <c r="SY135" s="30"/>
      <c r="SZ135" s="30"/>
      <c r="TA135" s="30"/>
      <c r="TB135" s="30"/>
      <c r="TC135" s="30"/>
      <c r="TD135" s="30"/>
      <c r="TE135" s="30"/>
      <c r="TF135" s="30"/>
      <c r="TG135" s="30"/>
      <c r="TH135" s="30"/>
      <c r="TI135" s="30"/>
      <c r="TJ135" s="30"/>
      <c r="TK135" s="30"/>
      <c r="TL135" s="30"/>
      <c r="TM135" s="30"/>
      <c r="TN135" s="30"/>
      <c r="TO135" s="30"/>
      <c r="TP135" s="30"/>
      <c r="TQ135" s="30"/>
      <c r="TR135" s="30"/>
      <c r="TS135" s="30"/>
      <c r="TT135" s="30"/>
      <c r="TU135" s="30"/>
      <c r="TV135" s="30"/>
      <c r="TW135" s="30"/>
      <c r="TX135" s="30"/>
      <c r="TY135" s="30"/>
      <c r="TZ135" s="30"/>
      <c r="UA135" s="30"/>
      <c r="UB135" s="30"/>
      <c r="UC135" s="30"/>
      <c r="UD135" s="30"/>
      <c r="UE135" s="30"/>
      <c r="UF135" s="30"/>
      <c r="UG135" s="30"/>
      <c r="UH135" s="30"/>
      <c r="UI135" s="30"/>
      <c r="UJ135" s="30"/>
      <c r="UK135" s="30"/>
      <c r="UL135" s="30"/>
      <c r="UM135" s="30"/>
      <c r="UN135" s="30"/>
      <c r="UO135" s="30"/>
      <c r="UP135" s="30"/>
      <c r="UQ135" s="30"/>
      <c r="UR135" s="30"/>
      <c r="US135" s="30"/>
      <c r="UT135" s="30"/>
      <c r="UU135" s="30"/>
      <c r="UV135" s="30"/>
      <c r="UW135" s="30"/>
      <c r="UX135" s="30"/>
      <c r="UY135" s="30"/>
      <c r="UZ135" s="30"/>
      <c r="VA135" s="30"/>
      <c r="VB135" s="30"/>
      <c r="VC135" s="30"/>
      <c r="VD135" s="30"/>
      <c r="VE135" s="30"/>
      <c r="VF135" s="30"/>
      <c r="VG135" s="30"/>
      <c r="VH135" s="30"/>
      <c r="VI135" s="30"/>
      <c r="VJ135" s="30"/>
      <c r="VK135" s="30"/>
      <c r="VL135" s="30"/>
      <c r="VM135" s="30"/>
      <c r="VN135" s="30"/>
      <c r="VO135" s="30"/>
      <c r="VP135" s="30"/>
      <c r="VQ135" s="30"/>
      <c r="VR135" s="30"/>
      <c r="VS135" s="30"/>
      <c r="VT135" s="30"/>
      <c r="VU135" s="30"/>
      <c r="VV135" s="30"/>
      <c r="VW135" s="30"/>
      <c r="VX135" s="30"/>
      <c r="VY135" s="30"/>
      <c r="VZ135" s="30"/>
      <c r="WA135" s="30"/>
      <c r="WB135" s="30"/>
      <c r="WC135" s="30"/>
      <c r="WD135" s="30"/>
      <c r="WE135" s="30"/>
      <c r="WF135" s="30"/>
      <c r="WG135" s="30"/>
      <c r="WH135" s="4"/>
      <c r="WI135" s="4"/>
      <c r="WJ135" s="4"/>
      <c r="WK135" s="4"/>
      <c r="WL135" s="4"/>
      <c r="WM135" s="4"/>
      <c r="WN135" s="4"/>
      <c r="WO135" s="4"/>
      <c r="WP135" s="4"/>
      <c r="WQ135" s="4"/>
      <c r="WR135" s="4"/>
      <c r="WS135" s="4"/>
      <c r="WT135" s="4"/>
      <c r="WU135" s="4"/>
      <c r="WV135" s="4"/>
      <c r="WW135" s="4"/>
      <c r="WX135" s="4"/>
      <c r="WY135" s="4"/>
      <c r="WZ135" s="4"/>
      <c r="XA135" s="4"/>
      <c r="XB135" s="4"/>
      <c r="XC135" s="4"/>
      <c r="XD135" s="4"/>
      <c r="XE135" s="4"/>
      <c r="XF135" s="4"/>
      <c r="XG135" s="4"/>
      <c r="XH135" s="4"/>
      <c r="XI135" s="4"/>
      <c r="XJ135" s="4"/>
      <c r="XK135" s="4"/>
      <c r="XL135" s="4"/>
      <c r="XM135" s="4"/>
      <c r="XN135" s="4"/>
      <c r="XO135" s="4"/>
      <c r="XP135" s="4"/>
      <c r="XQ135" s="4"/>
      <c r="XR135" s="4"/>
      <c r="XS135" s="4"/>
      <c r="XT135" s="4"/>
      <c r="XU135" s="4"/>
      <c r="XV135" s="4"/>
      <c r="XW135" s="4"/>
      <c r="XX135" s="4"/>
      <c r="XY135" s="4"/>
      <c r="XZ135" s="4"/>
      <c r="YA135" s="4"/>
      <c r="YB135" s="4"/>
      <c r="YC135" s="4"/>
      <c r="YD135" s="4"/>
      <c r="YE135" s="4"/>
      <c r="YF135" s="4"/>
      <c r="YG135" s="4"/>
      <c r="YH135" s="4"/>
      <c r="YI135" s="4"/>
      <c r="YJ135" s="4"/>
      <c r="YK135" s="4"/>
      <c r="YL135" s="4"/>
      <c r="YM135" s="4"/>
      <c r="YN135" s="4"/>
      <c r="YO135" s="4"/>
      <c r="YP135" s="4"/>
      <c r="YQ135" s="4"/>
      <c r="YR135" s="4"/>
      <c r="YS135" s="4"/>
      <c r="YT135" s="4"/>
      <c r="YU135" s="4"/>
      <c r="YV135" s="4"/>
      <c r="YW135" s="4"/>
      <c r="YX135" s="4"/>
      <c r="YY135" s="4"/>
      <c r="YZ135" s="4"/>
      <c r="ZA135" s="4"/>
      <c r="ZB135" s="4"/>
      <c r="ZC135" s="4"/>
      <c r="ZD135" s="4"/>
      <c r="ZE135" s="4"/>
      <c r="ZF135" s="4"/>
      <c r="ZG135" s="4"/>
      <c r="ZH135" s="4"/>
      <c r="ZI135" s="4"/>
      <c r="ZJ135" s="4"/>
      <c r="ZK135" s="4"/>
      <c r="ZL135" s="4"/>
      <c r="ZM135" s="4"/>
      <c r="ZN135" s="4"/>
      <c r="ZO135" s="4"/>
      <c r="ZP135" s="4"/>
      <c r="ZQ135" s="4"/>
      <c r="ZR135" s="4"/>
      <c r="ZS135" s="4"/>
      <c r="ZT135" s="4"/>
      <c r="ZU135" s="4"/>
      <c r="ZV135" s="4"/>
      <c r="ZW135" s="4"/>
      <c r="ZX135" s="4"/>
      <c r="ZY135" s="4"/>
      <c r="ZZ135" s="4"/>
      <c r="AAA135" s="4"/>
      <c r="AAB135" s="4"/>
      <c r="AAC135" s="4"/>
      <c r="AAD135" s="4"/>
      <c r="AAE135" s="4"/>
      <c r="AAF135" s="4"/>
      <c r="AAG135" s="4"/>
      <c r="AAH135" s="4"/>
      <c r="AAI135" s="4"/>
      <c r="AAJ135" s="4"/>
      <c r="AAK135" s="4"/>
      <c r="AAL135" s="4"/>
      <c r="AAM135" s="4"/>
      <c r="AAN135" s="4"/>
      <c r="AAO135" s="4"/>
      <c r="AAP135" s="4"/>
      <c r="AAQ135" s="4"/>
      <c r="AAR135" s="4"/>
      <c r="AAS135" s="4"/>
      <c r="AAT135" s="4"/>
      <c r="AAU135" s="4"/>
      <c r="AAV135" s="4"/>
      <c r="AAW135" s="4"/>
      <c r="AAX135" s="4"/>
      <c r="AAY135" s="4"/>
      <c r="AAZ135" s="4"/>
      <c r="ABA135" s="4"/>
      <c r="ABB135" s="4"/>
      <c r="ABC135" s="4"/>
      <c r="ABD135" s="4"/>
      <c r="ABE135" s="4"/>
      <c r="ABF135" s="4"/>
      <c r="ABG135" s="4"/>
      <c r="ABH135" s="4"/>
      <c r="ABI135" s="4"/>
      <c r="ABJ135" s="4"/>
      <c r="ABK135" s="4"/>
      <c r="ABL135" s="4"/>
      <c r="ABM135" s="4"/>
      <c r="ABN135" s="4"/>
      <c r="ABO135" s="4"/>
      <c r="ABP135" s="4"/>
      <c r="ABQ135" s="4"/>
      <c r="ABR135" s="4"/>
      <c r="ABS135" s="4"/>
      <c r="ABT135" s="4"/>
      <c r="ABU135" s="4"/>
      <c r="ABV135" s="4"/>
      <c r="ABW135" s="4"/>
      <c r="ABX135" s="4"/>
      <c r="ABY135" s="4"/>
      <c r="ABZ135" s="4"/>
      <c r="ACA135" s="4"/>
      <c r="ACB135" s="4"/>
      <c r="ACC135" s="4"/>
      <c r="ACD135" s="4"/>
      <c r="ACE135" s="4"/>
      <c r="ACF135" s="4"/>
      <c r="ACG135" s="4"/>
    </row>
    <row r="136" spans="1:761" ht="14.25" customHeight="1" x14ac:dyDescent="0.2">
      <c r="B136" s="13" t="s">
        <v>56</v>
      </c>
      <c r="D136" s="27" t="s">
        <v>55</v>
      </c>
      <c r="E136" s="28" t="s">
        <v>188</v>
      </c>
      <c r="F136" s="41">
        <f t="shared" ref="F136:F193" si="29">SUM(L136:RO136)</f>
        <v>130.35</v>
      </c>
      <c r="G136" s="42">
        <f t="shared" ref="G136:G193" si="30">COUNTIF(L136:RO136,"&gt;0")</f>
        <v>6</v>
      </c>
      <c r="H136" s="43">
        <f t="shared" ref="H136" si="31">F136/G136</f>
        <v>21.724999999999998</v>
      </c>
      <c r="I136" s="44">
        <f t="shared" ref="I136:I193" si="32">COUNTIF(L136:RO136,"&gt;42")</f>
        <v>1</v>
      </c>
      <c r="J136" s="45">
        <f t="shared" si="28"/>
        <v>0</v>
      </c>
      <c r="K136" s="46">
        <f t="shared" ref="K136:K193" si="33">COUNTIF(L136:RO136,"21")</f>
        <v>0</v>
      </c>
      <c r="L136" s="10">
        <v>16.75</v>
      </c>
      <c r="M136" s="10"/>
      <c r="N136" s="10"/>
      <c r="O136" s="10"/>
      <c r="P136" s="10"/>
      <c r="Q136" s="10"/>
      <c r="R136" s="10"/>
      <c r="S136" s="10"/>
      <c r="T136" s="10" t="s">
        <v>56</v>
      </c>
      <c r="U136" s="10"/>
      <c r="V136" s="10"/>
      <c r="W136" s="10"/>
      <c r="X136" s="10"/>
      <c r="Y136" s="10"/>
      <c r="Z136" s="10">
        <v>12</v>
      </c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>
        <v>13.6</v>
      </c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>
        <v>18</v>
      </c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>
        <v>50</v>
      </c>
      <c r="BX136" s="10"/>
      <c r="BY136" s="10"/>
      <c r="BZ136" s="10"/>
      <c r="CA136" s="10"/>
      <c r="CB136" s="10"/>
      <c r="CC136" s="10"/>
      <c r="CD136" s="10"/>
      <c r="CE136" s="10"/>
      <c r="CF136" s="10">
        <v>20</v>
      </c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34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84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34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34"/>
      <c r="FF136" s="10"/>
      <c r="FG136" s="10"/>
      <c r="FH136" s="10"/>
      <c r="FI136" s="10"/>
      <c r="FJ136" s="10"/>
      <c r="FK136" s="10"/>
      <c r="FL136" s="10"/>
      <c r="FM136" s="10"/>
      <c r="FN136" s="34"/>
      <c r="FO136" s="10"/>
      <c r="FP136" s="10"/>
      <c r="FQ136" s="10"/>
      <c r="FR136" s="10"/>
      <c r="FS136" s="10"/>
      <c r="FT136" s="10"/>
      <c r="FU136" s="34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  <c r="QR136" s="30"/>
      <c r="QS136" s="30"/>
      <c r="QT136" s="30"/>
      <c r="QU136" s="30"/>
      <c r="QV136" s="30"/>
      <c r="QW136" s="30"/>
      <c r="QX136" s="30"/>
      <c r="QY136" s="30"/>
      <c r="QZ136" s="30"/>
      <c r="RA136" s="30"/>
      <c r="RB136" s="30"/>
      <c r="RC136" s="30"/>
      <c r="RD136" s="30"/>
      <c r="RE136" s="30"/>
      <c r="RF136" s="30"/>
      <c r="RG136" s="30"/>
      <c r="RH136" s="30"/>
      <c r="RI136" s="30"/>
      <c r="RJ136" s="30"/>
      <c r="RK136" s="30"/>
      <c r="RL136" s="30"/>
      <c r="RM136" s="30"/>
      <c r="RN136" s="30"/>
      <c r="RO136" s="30"/>
      <c r="RP136" s="30"/>
      <c r="RQ136" s="30"/>
      <c r="RR136" s="30"/>
      <c r="RS136" s="30"/>
      <c r="RT136" s="30"/>
      <c r="RU136" s="30"/>
      <c r="RV136" s="30"/>
      <c r="RW136" s="30"/>
      <c r="RX136" s="30"/>
      <c r="RY136" s="30"/>
      <c r="RZ136" s="30"/>
      <c r="SA136" s="30"/>
      <c r="SB136" s="30"/>
      <c r="SC136" s="30"/>
      <c r="SD136" s="30"/>
      <c r="SE136" s="30"/>
      <c r="SF136" s="30"/>
      <c r="SG136" s="30"/>
      <c r="SH136" s="30"/>
      <c r="SI136" s="30"/>
      <c r="SJ136" s="30"/>
      <c r="SK136" s="30"/>
      <c r="SL136" s="30"/>
      <c r="SM136" s="30"/>
      <c r="SN136" s="30"/>
      <c r="SO136" s="30"/>
      <c r="SP136" s="30"/>
      <c r="SQ136" s="30"/>
      <c r="SR136" s="30"/>
      <c r="SS136" s="30"/>
      <c r="ST136" s="30"/>
      <c r="SU136" s="30"/>
      <c r="SV136" s="30"/>
      <c r="SW136" s="30"/>
      <c r="SX136" s="30"/>
      <c r="SY136" s="30"/>
      <c r="SZ136" s="30"/>
      <c r="TA136" s="30"/>
      <c r="TB136" s="30"/>
      <c r="TC136" s="30"/>
      <c r="TD136" s="30"/>
      <c r="TE136" s="30"/>
      <c r="TF136" s="30"/>
      <c r="TG136" s="30"/>
      <c r="TH136" s="30"/>
      <c r="TI136" s="30"/>
      <c r="TJ136" s="30"/>
      <c r="TK136" s="30"/>
      <c r="TL136" s="30"/>
      <c r="TM136" s="30"/>
      <c r="TN136" s="30"/>
      <c r="TO136" s="30"/>
      <c r="TP136" s="30"/>
      <c r="TQ136" s="30"/>
      <c r="TR136" s="30"/>
      <c r="TS136" s="30"/>
      <c r="TT136" s="30"/>
      <c r="TU136" s="30"/>
      <c r="TV136" s="30"/>
      <c r="TW136" s="30"/>
      <c r="TX136" s="30"/>
      <c r="TY136" s="30"/>
      <c r="TZ136" s="30"/>
      <c r="UA136" s="30"/>
      <c r="UB136" s="30"/>
      <c r="UC136" s="30"/>
      <c r="UD136" s="30"/>
      <c r="UE136" s="30"/>
      <c r="UF136" s="30"/>
      <c r="UG136" s="30"/>
      <c r="UH136" s="30"/>
      <c r="UI136" s="30"/>
      <c r="UJ136" s="30"/>
      <c r="UK136" s="30"/>
      <c r="UL136" s="30"/>
      <c r="UM136" s="30"/>
      <c r="UN136" s="30"/>
      <c r="UO136" s="30"/>
      <c r="UP136" s="30"/>
      <c r="UQ136" s="30"/>
      <c r="UR136" s="30"/>
      <c r="US136" s="30"/>
      <c r="UT136" s="30"/>
      <c r="UU136" s="30"/>
      <c r="UV136" s="30"/>
      <c r="UW136" s="30"/>
      <c r="UX136" s="30"/>
      <c r="UY136" s="30"/>
      <c r="UZ136" s="30"/>
      <c r="VA136" s="30"/>
      <c r="VB136" s="30"/>
      <c r="VC136" s="30"/>
      <c r="VD136" s="30"/>
      <c r="VE136" s="30"/>
      <c r="VF136" s="30"/>
      <c r="VG136" s="30"/>
      <c r="VH136" s="30"/>
      <c r="VI136" s="30"/>
      <c r="VJ136" s="30"/>
      <c r="VK136" s="30"/>
      <c r="VL136" s="30"/>
      <c r="VM136" s="30"/>
      <c r="VN136" s="30"/>
      <c r="VO136" s="30"/>
      <c r="VP136" s="30"/>
      <c r="VQ136" s="30"/>
      <c r="VR136" s="30"/>
      <c r="VS136" s="30"/>
      <c r="VT136" s="30"/>
      <c r="VU136" s="30"/>
      <c r="VV136" s="30"/>
      <c r="VW136" s="30"/>
      <c r="VX136" s="30"/>
      <c r="VY136" s="30"/>
      <c r="VZ136" s="30"/>
      <c r="WA136" s="30"/>
      <c r="WB136" s="30"/>
      <c r="WC136" s="30"/>
      <c r="WD136" s="30"/>
      <c r="WE136" s="30"/>
      <c r="WF136" s="30"/>
      <c r="WG136" s="30"/>
      <c r="WH136" s="4"/>
      <c r="WI136" s="4"/>
      <c r="WJ136" s="4"/>
      <c r="WK136" s="4"/>
      <c r="WL136" s="4"/>
      <c r="WM136" s="4"/>
      <c r="WN136" s="4"/>
      <c r="WO136" s="4"/>
      <c r="WP136" s="4"/>
      <c r="WQ136" s="4"/>
      <c r="WR136" s="4"/>
      <c r="WS136" s="4"/>
      <c r="WT136" s="4"/>
      <c r="WU136" s="4"/>
      <c r="WV136" s="4"/>
      <c r="WW136" s="4"/>
      <c r="WX136" s="4"/>
      <c r="WY136" s="4"/>
      <c r="WZ136" s="4"/>
      <c r="XA136" s="4"/>
      <c r="XB136" s="4"/>
      <c r="XC136" s="4"/>
      <c r="XD136" s="4"/>
      <c r="XE136" s="4"/>
      <c r="XF136" s="4"/>
      <c r="XG136" s="4"/>
      <c r="XH136" s="4"/>
      <c r="XI136" s="4"/>
      <c r="XJ136" s="4"/>
      <c r="XK136" s="4"/>
      <c r="XL136" s="4"/>
      <c r="XM136" s="4"/>
      <c r="XN136" s="4"/>
      <c r="XO136" s="4"/>
      <c r="XP136" s="4"/>
      <c r="XQ136" s="4"/>
      <c r="XR136" s="4"/>
      <c r="XS136" s="4"/>
      <c r="XT136" s="4"/>
      <c r="XU136" s="4"/>
      <c r="XV136" s="4"/>
      <c r="XW136" s="4"/>
      <c r="XX136" s="4"/>
      <c r="XY136" s="4"/>
      <c r="XZ136" s="4"/>
      <c r="YA136" s="4"/>
      <c r="YB136" s="4"/>
      <c r="YC136" s="4"/>
      <c r="YD136" s="4"/>
      <c r="YE136" s="4"/>
      <c r="YF136" s="4"/>
      <c r="YG136" s="4"/>
      <c r="YH136" s="4"/>
      <c r="YI136" s="4"/>
      <c r="YJ136" s="4"/>
      <c r="YK136" s="4"/>
      <c r="YL136" s="4"/>
      <c r="YM136" s="4"/>
      <c r="YN136" s="4"/>
      <c r="YO136" s="4"/>
      <c r="YP136" s="4"/>
      <c r="YQ136" s="4"/>
      <c r="YR136" s="4"/>
      <c r="YS136" s="4"/>
      <c r="YT136" s="4"/>
      <c r="YU136" s="4"/>
      <c r="YV136" s="4"/>
      <c r="YW136" s="4"/>
      <c r="YX136" s="4"/>
      <c r="YY136" s="4"/>
      <c r="YZ136" s="4"/>
      <c r="ZA136" s="4"/>
      <c r="ZB136" s="4"/>
      <c r="ZC136" s="4"/>
      <c r="ZD136" s="4"/>
      <c r="ZE136" s="4"/>
      <c r="ZF136" s="4"/>
      <c r="ZG136" s="4"/>
      <c r="ZH136" s="4"/>
      <c r="ZI136" s="4"/>
      <c r="ZJ136" s="4"/>
      <c r="ZK136" s="4"/>
      <c r="ZL136" s="4"/>
      <c r="ZM136" s="4"/>
      <c r="ZN136" s="4"/>
      <c r="ZO136" s="4"/>
      <c r="ZP136" s="4"/>
      <c r="ZQ136" s="4"/>
      <c r="ZR136" s="4"/>
      <c r="ZS136" s="4"/>
      <c r="ZT136" s="4"/>
      <c r="ZU136" s="4"/>
      <c r="ZV136" s="4"/>
      <c r="ZW136" s="4"/>
      <c r="ZX136" s="4"/>
      <c r="ZY136" s="4"/>
      <c r="ZZ136" s="4"/>
      <c r="AAA136" s="4"/>
      <c r="AAB136" s="4"/>
      <c r="AAC136" s="4"/>
      <c r="AAD136" s="4"/>
      <c r="AAE136" s="4"/>
      <c r="AAF136" s="4"/>
      <c r="AAG136" s="4"/>
      <c r="AAH136" s="4"/>
      <c r="AAI136" s="4"/>
      <c r="AAJ136" s="4"/>
      <c r="AAK136" s="4"/>
      <c r="AAL136" s="4"/>
      <c r="AAM136" s="4"/>
      <c r="AAN136" s="4"/>
      <c r="AAO136" s="4"/>
      <c r="AAP136" s="4"/>
      <c r="AAQ136" s="4"/>
      <c r="AAR136" s="4"/>
      <c r="AAS136" s="4"/>
      <c r="AAT136" s="4"/>
      <c r="AAU136" s="4"/>
      <c r="AAV136" s="4"/>
      <c r="AAW136" s="4"/>
      <c r="AAX136" s="4"/>
      <c r="AAY136" s="4"/>
      <c r="AAZ136" s="4"/>
      <c r="ABA136" s="4"/>
      <c r="ABB136" s="4"/>
      <c r="ABC136" s="4"/>
      <c r="ABD136" s="4"/>
      <c r="ABE136" s="4"/>
      <c r="ABF136" s="4"/>
      <c r="ABG136" s="4"/>
      <c r="ABH136" s="4"/>
      <c r="ABI136" s="4"/>
      <c r="ABJ136" s="4"/>
      <c r="ABK136" s="4"/>
      <c r="ABL136" s="4"/>
      <c r="ABM136" s="4"/>
      <c r="ABN136" s="4"/>
      <c r="ABO136" s="4"/>
      <c r="ABP136" s="4"/>
      <c r="ABQ136" s="4"/>
      <c r="ABR136" s="4"/>
      <c r="ABS136" s="4"/>
      <c r="ABT136" s="4"/>
      <c r="ABU136" s="4"/>
      <c r="ABV136" s="4"/>
      <c r="ABW136" s="4"/>
      <c r="ABX136" s="4"/>
      <c r="ABY136" s="4"/>
      <c r="ABZ136" s="4"/>
      <c r="ACA136" s="4"/>
      <c r="ACB136" s="4"/>
      <c r="ACC136" s="4"/>
      <c r="ACD136" s="4"/>
      <c r="ACE136" s="4"/>
      <c r="ACF136" s="4"/>
      <c r="ACG136" s="4"/>
    </row>
    <row r="137" spans="1:761" ht="14.25" customHeight="1" x14ac:dyDescent="0.2">
      <c r="D137" s="32" t="s">
        <v>6</v>
      </c>
      <c r="E137" s="28" t="s">
        <v>103</v>
      </c>
      <c r="F137" s="41">
        <f t="shared" si="29"/>
        <v>12</v>
      </c>
      <c r="G137" s="42">
        <f t="shared" si="30"/>
        <v>1</v>
      </c>
      <c r="H137" s="43">
        <f t="shared" si="22"/>
        <v>12</v>
      </c>
      <c r="I137" s="44">
        <f t="shared" si="32"/>
        <v>0</v>
      </c>
      <c r="J137" s="45">
        <f t="shared" si="28"/>
        <v>0</v>
      </c>
      <c r="K137" s="46">
        <f t="shared" si="33"/>
        <v>0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>
        <v>12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34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83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34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  <c r="QR137" s="30"/>
      <c r="QS137" s="30"/>
      <c r="QT137" s="30"/>
      <c r="QU137" s="30"/>
      <c r="QV137" s="30"/>
      <c r="QW137" s="30"/>
      <c r="QX137" s="30"/>
      <c r="QY137" s="30"/>
      <c r="QZ137" s="30"/>
      <c r="RA137" s="30"/>
      <c r="RB137" s="30"/>
      <c r="RC137" s="30"/>
      <c r="RD137" s="30"/>
      <c r="RE137" s="30"/>
      <c r="RF137" s="30"/>
      <c r="RG137" s="30"/>
      <c r="RH137" s="30"/>
      <c r="RI137" s="30"/>
      <c r="RJ137" s="30"/>
      <c r="RK137" s="30"/>
      <c r="RL137" s="30"/>
      <c r="RM137" s="30"/>
      <c r="RN137" s="30"/>
      <c r="RO137" s="30"/>
      <c r="RP137" s="30"/>
      <c r="RQ137" s="30"/>
      <c r="RR137" s="30"/>
      <c r="RS137" s="30"/>
      <c r="RT137" s="30"/>
      <c r="RU137" s="30"/>
      <c r="RV137" s="30"/>
      <c r="RW137" s="30"/>
      <c r="RX137" s="30"/>
      <c r="RY137" s="30"/>
      <c r="RZ137" s="30"/>
      <c r="SA137" s="30"/>
      <c r="SB137" s="30"/>
      <c r="SC137" s="30"/>
      <c r="SD137" s="30"/>
      <c r="SE137" s="30"/>
      <c r="SF137" s="30"/>
      <c r="SG137" s="30"/>
      <c r="SH137" s="30"/>
      <c r="SI137" s="30"/>
      <c r="SJ137" s="30"/>
      <c r="SK137" s="30"/>
      <c r="SL137" s="30"/>
      <c r="SM137" s="30"/>
      <c r="SN137" s="30"/>
      <c r="SO137" s="30"/>
      <c r="SP137" s="30"/>
      <c r="SQ137" s="30"/>
      <c r="SR137" s="30"/>
      <c r="SS137" s="30"/>
      <c r="ST137" s="30"/>
      <c r="SU137" s="30"/>
      <c r="SV137" s="30"/>
      <c r="SW137" s="30"/>
      <c r="SX137" s="30"/>
      <c r="SY137" s="30"/>
      <c r="SZ137" s="30"/>
      <c r="TA137" s="30"/>
      <c r="TB137" s="30"/>
      <c r="TC137" s="30"/>
      <c r="TD137" s="30"/>
      <c r="TE137" s="30"/>
      <c r="TF137" s="30"/>
      <c r="TG137" s="30"/>
      <c r="TH137" s="30"/>
      <c r="TI137" s="30"/>
      <c r="TJ137" s="30"/>
      <c r="TK137" s="30"/>
      <c r="TL137" s="30"/>
      <c r="TM137" s="30"/>
      <c r="TN137" s="30"/>
      <c r="TO137" s="30"/>
      <c r="TP137" s="30"/>
      <c r="TQ137" s="30"/>
      <c r="TR137" s="30"/>
      <c r="TS137" s="30"/>
      <c r="TT137" s="30"/>
      <c r="TU137" s="30"/>
      <c r="TV137" s="30"/>
      <c r="TW137" s="30"/>
      <c r="TX137" s="30"/>
      <c r="TY137" s="30"/>
      <c r="TZ137" s="30"/>
      <c r="UA137" s="30"/>
      <c r="UB137" s="30"/>
      <c r="UC137" s="30"/>
      <c r="UD137" s="30"/>
      <c r="UE137" s="30"/>
      <c r="UF137" s="30"/>
      <c r="UG137" s="30"/>
      <c r="UH137" s="30"/>
      <c r="UI137" s="30"/>
      <c r="UJ137" s="30"/>
      <c r="UK137" s="30"/>
      <c r="UL137" s="30"/>
      <c r="UM137" s="30"/>
      <c r="UN137" s="30"/>
      <c r="UO137" s="30"/>
      <c r="UP137" s="30"/>
      <c r="UQ137" s="30"/>
      <c r="UR137" s="30"/>
      <c r="US137" s="30"/>
      <c r="UT137" s="30"/>
      <c r="UU137" s="30"/>
      <c r="UV137" s="30"/>
      <c r="UW137" s="30"/>
      <c r="UX137" s="30"/>
      <c r="UY137" s="30"/>
      <c r="UZ137" s="30"/>
      <c r="VA137" s="30"/>
      <c r="VB137" s="30"/>
      <c r="VC137" s="30"/>
      <c r="VD137" s="30"/>
      <c r="VE137" s="30"/>
      <c r="VF137" s="30"/>
      <c r="VG137" s="30"/>
      <c r="VH137" s="30"/>
      <c r="VI137" s="30"/>
      <c r="VJ137" s="30"/>
      <c r="VK137" s="30"/>
      <c r="VL137" s="30"/>
      <c r="VM137" s="30"/>
      <c r="VN137" s="30"/>
      <c r="VO137" s="30"/>
      <c r="VP137" s="30"/>
      <c r="VQ137" s="30"/>
      <c r="VR137" s="30"/>
      <c r="VS137" s="30"/>
      <c r="VT137" s="30"/>
      <c r="VU137" s="30"/>
      <c r="VV137" s="30"/>
      <c r="VW137" s="30"/>
      <c r="VX137" s="30"/>
      <c r="VY137" s="30"/>
      <c r="VZ137" s="30"/>
      <c r="WA137" s="30"/>
      <c r="WB137" s="30"/>
      <c r="WC137" s="30"/>
      <c r="WD137" s="30"/>
      <c r="WE137" s="30"/>
      <c r="WF137" s="30"/>
      <c r="WG137" s="30"/>
      <c r="WH137" s="4"/>
      <c r="WI137" s="4"/>
      <c r="WJ137" s="4"/>
      <c r="WK137" s="4"/>
      <c r="WL137" s="4"/>
      <c r="WM137" s="4"/>
      <c r="WN137" s="4"/>
      <c r="WO137" s="4"/>
      <c r="WP137" s="4"/>
      <c r="WQ137" s="4"/>
      <c r="WR137" s="4"/>
      <c r="WS137" s="4"/>
      <c r="WT137" s="4"/>
      <c r="WU137" s="4"/>
      <c r="WV137" s="4"/>
      <c r="WW137" s="4"/>
      <c r="WX137" s="4"/>
      <c r="WY137" s="4"/>
      <c r="WZ137" s="4"/>
      <c r="XA137" s="4"/>
      <c r="XB137" s="4"/>
      <c r="XC137" s="4"/>
      <c r="XD137" s="4"/>
      <c r="XE137" s="4"/>
      <c r="XF137" s="4"/>
      <c r="XG137" s="4"/>
      <c r="XH137" s="4"/>
      <c r="XI137" s="4"/>
      <c r="XJ137" s="4"/>
      <c r="XK137" s="4"/>
      <c r="XL137" s="4"/>
      <c r="XM137" s="4"/>
      <c r="XN137" s="4"/>
      <c r="XO137" s="4"/>
      <c r="XP137" s="4"/>
      <c r="XQ137" s="4"/>
      <c r="XR137" s="4"/>
      <c r="XS137" s="4"/>
      <c r="XT137" s="4"/>
      <c r="XU137" s="4"/>
      <c r="XV137" s="4"/>
      <c r="XW137" s="4"/>
      <c r="XX137" s="4"/>
      <c r="XY137" s="4"/>
      <c r="XZ137" s="4"/>
      <c r="YA137" s="4"/>
      <c r="YB137" s="4"/>
      <c r="YC137" s="4"/>
      <c r="YD137" s="4"/>
      <c r="YE137" s="4"/>
      <c r="YF137" s="4"/>
      <c r="YG137" s="4"/>
      <c r="YH137" s="4"/>
      <c r="YI137" s="4"/>
      <c r="YJ137" s="4"/>
      <c r="YK137" s="4"/>
      <c r="YL137" s="4"/>
      <c r="YM137" s="4"/>
      <c r="YN137" s="4"/>
      <c r="YO137" s="4"/>
      <c r="YP137" s="4"/>
      <c r="YQ137" s="4"/>
      <c r="YR137" s="4"/>
      <c r="YS137" s="4"/>
      <c r="YT137" s="4"/>
      <c r="YU137" s="4"/>
      <c r="YV137" s="4"/>
      <c r="YW137" s="4"/>
      <c r="YX137" s="4"/>
      <c r="YY137" s="4"/>
      <c r="YZ137" s="4"/>
      <c r="ZA137" s="4"/>
      <c r="ZB137" s="4"/>
      <c r="ZC137" s="4"/>
      <c r="ZD137" s="4"/>
      <c r="ZE137" s="4"/>
      <c r="ZF137" s="4"/>
      <c r="ZG137" s="4"/>
      <c r="ZH137" s="4"/>
      <c r="ZI137" s="4"/>
      <c r="ZJ137" s="4"/>
      <c r="ZK137" s="4"/>
      <c r="ZL137" s="4"/>
      <c r="ZM137" s="4"/>
      <c r="ZN137" s="4"/>
      <c r="ZO137" s="4"/>
      <c r="ZP137" s="4"/>
      <c r="ZQ137" s="4"/>
      <c r="ZR137" s="4"/>
      <c r="ZS137" s="4"/>
      <c r="ZT137" s="4"/>
      <c r="ZU137" s="4"/>
      <c r="ZV137" s="4"/>
      <c r="ZW137" s="4"/>
      <c r="ZX137" s="4"/>
      <c r="ZY137" s="4"/>
      <c r="ZZ137" s="4"/>
      <c r="AAA137" s="4"/>
      <c r="AAB137" s="4"/>
      <c r="AAC137" s="4"/>
      <c r="AAD137" s="4"/>
      <c r="AAE137" s="4"/>
      <c r="AAF137" s="4"/>
      <c r="AAG137" s="4"/>
      <c r="AAH137" s="4"/>
      <c r="AAI137" s="4"/>
      <c r="AAJ137" s="4"/>
      <c r="AAK137" s="4"/>
      <c r="AAL137" s="4"/>
      <c r="AAM137" s="4"/>
      <c r="AAN137" s="4"/>
      <c r="AAO137" s="4"/>
      <c r="AAP137" s="4"/>
      <c r="AAQ137" s="4"/>
      <c r="AAR137" s="4"/>
      <c r="AAS137" s="4"/>
      <c r="AAT137" s="4"/>
      <c r="AAU137" s="4"/>
      <c r="AAV137" s="4"/>
      <c r="AAW137" s="4"/>
      <c r="AAX137" s="4"/>
      <c r="AAY137" s="4"/>
      <c r="AAZ137" s="4"/>
      <c r="ABA137" s="4"/>
      <c r="ABB137" s="4"/>
      <c r="ABC137" s="4"/>
      <c r="ABD137" s="4"/>
      <c r="ABE137" s="4"/>
      <c r="ABF137" s="4"/>
      <c r="ABG137" s="4"/>
      <c r="ABH137" s="4"/>
      <c r="ABI137" s="4"/>
      <c r="ABJ137" s="4"/>
      <c r="ABK137" s="4"/>
      <c r="ABL137" s="4"/>
      <c r="ABM137" s="4"/>
      <c r="ABN137" s="4"/>
      <c r="ABO137" s="4"/>
      <c r="ABP137" s="4"/>
      <c r="ABQ137" s="4"/>
      <c r="ABR137" s="4"/>
      <c r="ABS137" s="4"/>
      <c r="ABT137" s="4"/>
      <c r="ABU137" s="4"/>
      <c r="ABV137" s="4"/>
      <c r="ABW137" s="4"/>
      <c r="ABX137" s="4"/>
      <c r="ABY137" s="4"/>
      <c r="ABZ137" s="4"/>
      <c r="ACA137" s="4"/>
      <c r="ACB137" s="4"/>
      <c r="ACC137" s="4"/>
      <c r="ACD137" s="4"/>
      <c r="ACE137" s="4"/>
      <c r="ACF137" s="4"/>
      <c r="ACG137" s="4"/>
    </row>
    <row r="138" spans="1:761" ht="14.25" customHeight="1" x14ac:dyDescent="0.2">
      <c r="C138" s="52" t="s">
        <v>124</v>
      </c>
      <c r="D138" s="27" t="s">
        <v>55</v>
      </c>
      <c r="E138" s="28" t="s">
        <v>112</v>
      </c>
      <c r="F138" s="41">
        <f t="shared" si="29"/>
        <v>105.2</v>
      </c>
      <c r="G138" s="42">
        <f t="shared" si="30"/>
        <v>8</v>
      </c>
      <c r="H138" s="43">
        <f t="shared" si="22"/>
        <v>13.15</v>
      </c>
      <c r="I138" s="44">
        <f t="shared" si="32"/>
        <v>1</v>
      </c>
      <c r="J138" s="45">
        <f t="shared" si="28"/>
        <v>0</v>
      </c>
      <c r="K138" s="46">
        <f t="shared" si="33"/>
        <v>0</v>
      </c>
      <c r="L138" s="10"/>
      <c r="M138" s="10"/>
      <c r="N138" s="10"/>
      <c r="O138" s="10"/>
      <c r="P138" s="10"/>
      <c r="Q138" s="10"/>
      <c r="R138" s="10"/>
      <c r="S138" s="10"/>
      <c r="T138" s="10">
        <v>5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>
        <v>13.6</v>
      </c>
      <c r="AP138" s="10"/>
      <c r="AQ138" s="10"/>
      <c r="AR138" s="10"/>
      <c r="AS138" s="10"/>
      <c r="AT138" s="10"/>
      <c r="AU138" s="10"/>
      <c r="AV138" s="10"/>
      <c r="AW138" s="10">
        <v>15.6</v>
      </c>
      <c r="AX138" s="10"/>
      <c r="AY138" s="10"/>
      <c r="AZ138" s="10"/>
      <c r="BA138" s="10">
        <v>10</v>
      </c>
      <c r="BB138" s="10"/>
      <c r="BC138" s="10"/>
      <c r="BD138" s="10"/>
      <c r="BE138" s="10"/>
      <c r="BF138" s="10"/>
      <c r="BG138" s="10"/>
      <c r="BH138" s="10">
        <v>14</v>
      </c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>
        <v>43</v>
      </c>
      <c r="CE138" s="10"/>
      <c r="CF138" s="10"/>
      <c r="CG138" s="10"/>
      <c r="CH138" s="10"/>
      <c r="CI138" s="10"/>
      <c r="CJ138" s="10"/>
      <c r="CK138" s="10">
        <v>2</v>
      </c>
      <c r="CL138" s="10">
        <v>2</v>
      </c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83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34"/>
      <c r="FC138" s="10"/>
      <c r="FD138" s="10"/>
      <c r="FE138" s="10"/>
      <c r="FF138" s="10"/>
      <c r="FG138" s="10"/>
      <c r="FH138" s="10"/>
      <c r="FI138" s="34"/>
      <c r="FJ138" s="10"/>
      <c r="FK138" s="10"/>
      <c r="FL138" s="10"/>
      <c r="FM138" s="10"/>
      <c r="FN138" s="34"/>
      <c r="FO138" s="10"/>
      <c r="FP138" s="10"/>
      <c r="FQ138" s="10"/>
      <c r="FR138" s="10"/>
      <c r="FS138" s="10"/>
      <c r="FT138" s="10"/>
      <c r="FU138" s="34"/>
      <c r="FV138" s="34"/>
      <c r="FW138" s="10"/>
      <c r="FX138" s="10"/>
      <c r="FY138" s="34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34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  <c r="QR138" s="30"/>
      <c r="QS138" s="30"/>
      <c r="QT138" s="30"/>
      <c r="QU138" s="30"/>
      <c r="QV138" s="30"/>
      <c r="QW138" s="30"/>
      <c r="QX138" s="30"/>
      <c r="QY138" s="30"/>
      <c r="QZ138" s="30"/>
      <c r="RA138" s="30"/>
      <c r="RB138" s="30"/>
      <c r="RC138" s="30"/>
      <c r="RD138" s="30"/>
      <c r="RE138" s="30"/>
      <c r="RF138" s="30"/>
      <c r="RG138" s="30"/>
      <c r="RH138" s="30"/>
      <c r="RI138" s="30"/>
      <c r="RJ138" s="30"/>
      <c r="RK138" s="30"/>
      <c r="RL138" s="30"/>
      <c r="RM138" s="30"/>
      <c r="RN138" s="30"/>
      <c r="RO138" s="30"/>
      <c r="RP138" s="30"/>
      <c r="RQ138" s="30"/>
      <c r="RR138" s="30"/>
      <c r="RS138" s="30"/>
      <c r="RT138" s="30"/>
      <c r="RU138" s="30"/>
      <c r="RV138" s="30"/>
      <c r="RW138" s="30"/>
      <c r="RX138" s="30"/>
      <c r="RY138" s="30"/>
      <c r="RZ138" s="30"/>
      <c r="SA138" s="30"/>
      <c r="SB138" s="30"/>
      <c r="SC138" s="30"/>
      <c r="SD138" s="30"/>
      <c r="SE138" s="30"/>
      <c r="SF138" s="30"/>
      <c r="SG138" s="30"/>
      <c r="SH138" s="30"/>
      <c r="SI138" s="30"/>
      <c r="SJ138" s="30"/>
      <c r="SK138" s="30"/>
      <c r="SL138" s="30"/>
      <c r="SM138" s="30"/>
      <c r="SN138" s="30"/>
      <c r="SO138" s="30"/>
      <c r="SP138" s="30"/>
      <c r="SQ138" s="30"/>
      <c r="SR138" s="30"/>
      <c r="SS138" s="30"/>
      <c r="ST138" s="30"/>
      <c r="SU138" s="30"/>
      <c r="SV138" s="30"/>
      <c r="SW138" s="30"/>
      <c r="SX138" s="30"/>
      <c r="SY138" s="30"/>
      <c r="SZ138" s="30"/>
      <c r="TA138" s="30"/>
      <c r="TB138" s="30"/>
      <c r="TC138" s="30"/>
      <c r="TD138" s="30"/>
      <c r="TE138" s="30"/>
      <c r="TF138" s="30"/>
      <c r="TG138" s="30"/>
      <c r="TH138" s="30"/>
      <c r="TI138" s="30"/>
      <c r="TJ138" s="30"/>
      <c r="TK138" s="30"/>
      <c r="TL138" s="30"/>
      <c r="TM138" s="30"/>
      <c r="TN138" s="30"/>
      <c r="TO138" s="30"/>
      <c r="TP138" s="30"/>
      <c r="TQ138" s="30"/>
      <c r="TR138" s="30"/>
      <c r="TS138" s="30"/>
      <c r="TT138" s="30"/>
      <c r="TU138" s="30"/>
      <c r="TV138" s="30"/>
      <c r="TW138" s="30"/>
      <c r="TX138" s="30"/>
      <c r="TY138" s="30"/>
      <c r="TZ138" s="30"/>
      <c r="UA138" s="30"/>
      <c r="UB138" s="30"/>
      <c r="UC138" s="30"/>
      <c r="UD138" s="30"/>
      <c r="UE138" s="30"/>
      <c r="UF138" s="30"/>
      <c r="UG138" s="30"/>
      <c r="UH138" s="30"/>
      <c r="UI138" s="30"/>
      <c r="UJ138" s="30"/>
      <c r="UK138" s="30"/>
      <c r="UL138" s="30"/>
      <c r="UM138" s="30"/>
      <c r="UN138" s="30"/>
      <c r="UO138" s="30"/>
      <c r="UP138" s="30"/>
      <c r="UQ138" s="30"/>
      <c r="UR138" s="30"/>
      <c r="US138" s="30"/>
      <c r="UT138" s="30"/>
      <c r="UU138" s="30"/>
      <c r="UV138" s="30"/>
      <c r="UW138" s="30"/>
      <c r="UX138" s="30"/>
      <c r="UY138" s="30"/>
      <c r="UZ138" s="30"/>
      <c r="VA138" s="30"/>
      <c r="VB138" s="30"/>
      <c r="VC138" s="30"/>
      <c r="VD138" s="30"/>
      <c r="VE138" s="30"/>
      <c r="VF138" s="30"/>
      <c r="VG138" s="30"/>
      <c r="VH138" s="30"/>
      <c r="VI138" s="30"/>
      <c r="VJ138" s="30"/>
      <c r="VK138" s="30"/>
      <c r="VL138" s="30"/>
      <c r="VM138" s="30"/>
      <c r="VN138" s="30"/>
      <c r="VO138" s="30"/>
      <c r="VP138" s="30"/>
      <c r="VQ138" s="30"/>
      <c r="VR138" s="30"/>
      <c r="VS138" s="30"/>
      <c r="VT138" s="30"/>
      <c r="VU138" s="30"/>
      <c r="VV138" s="30"/>
      <c r="VW138" s="30"/>
      <c r="VX138" s="30"/>
      <c r="VY138" s="30"/>
      <c r="VZ138" s="30"/>
      <c r="WA138" s="30"/>
      <c r="WB138" s="30"/>
      <c r="WC138" s="30"/>
      <c r="WD138" s="30"/>
      <c r="WE138" s="30"/>
      <c r="WF138" s="30"/>
      <c r="WG138" s="30"/>
      <c r="WH138" s="4"/>
      <c r="WI138" s="4"/>
      <c r="WJ138" s="4"/>
      <c r="WK138" s="4"/>
      <c r="WL138" s="4"/>
      <c r="WM138" s="4"/>
      <c r="WN138" s="4"/>
      <c r="WO138" s="4"/>
      <c r="WP138" s="4"/>
      <c r="WQ138" s="4"/>
      <c r="WR138" s="4"/>
      <c r="WS138" s="4"/>
      <c r="WT138" s="4"/>
      <c r="WU138" s="4"/>
      <c r="WV138" s="4"/>
      <c r="WW138" s="4"/>
      <c r="WX138" s="4"/>
      <c r="WY138" s="4"/>
      <c r="WZ138" s="4"/>
      <c r="XA138" s="4"/>
      <c r="XB138" s="4"/>
      <c r="XC138" s="4"/>
      <c r="XD138" s="4"/>
      <c r="XE138" s="4"/>
      <c r="XF138" s="4"/>
      <c r="XG138" s="4"/>
      <c r="XH138" s="4"/>
      <c r="XI138" s="4"/>
      <c r="XJ138" s="4"/>
      <c r="XK138" s="4"/>
      <c r="XL138" s="4"/>
      <c r="XM138" s="4"/>
      <c r="XN138" s="4"/>
      <c r="XO138" s="4"/>
      <c r="XP138" s="4"/>
      <c r="XQ138" s="4"/>
      <c r="XR138" s="4"/>
      <c r="XS138" s="4"/>
      <c r="XT138" s="4"/>
      <c r="XU138" s="4"/>
      <c r="XV138" s="4"/>
      <c r="XW138" s="4"/>
      <c r="XX138" s="4"/>
      <c r="XY138" s="4"/>
      <c r="XZ138" s="4"/>
      <c r="YA138" s="4"/>
      <c r="YB138" s="4"/>
      <c r="YC138" s="4"/>
      <c r="YD138" s="4"/>
      <c r="YE138" s="4"/>
      <c r="YF138" s="4"/>
      <c r="YG138" s="4"/>
      <c r="YH138" s="4"/>
      <c r="YI138" s="4"/>
      <c r="YJ138" s="4"/>
      <c r="YK138" s="4"/>
      <c r="YL138" s="4"/>
      <c r="YM138" s="4"/>
      <c r="YN138" s="4"/>
      <c r="YO138" s="4"/>
      <c r="YP138" s="4"/>
      <c r="YQ138" s="4"/>
      <c r="YR138" s="4"/>
      <c r="YS138" s="4"/>
      <c r="YT138" s="4"/>
      <c r="YU138" s="4"/>
      <c r="YV138" s="4"/>
      <c r="YW138" s="4"/>
      <c r="YX138" s="4"/>
      <c r="YY138" s="4"/>
      <c r="YZ138" s="4"/>
      <c r="ZA138" s="4"/>
      <c r="ZB138" s="4"/>
      <c r="ZC138" s="4"/>
      <c r="ZD138" s="4"/>
      <c r="ZE138" s="4"/>
      <c r="ZF138" s="4"/>
      <c r="ZG138" s="4"/>
      <c r="ZH138" s="4"/>
      <c r="ZI138" s="4"/>
      <c r="ZJ138" s="4"/>
      <c r="ZK138" s="4"/>
      <c r="ZL138" s="4"/>
      <c r="ZM138" s="4"/>
      <c r="ZN138" s="4"/>
      <c r="ZO138" s="4"/>
      <c r="ZP138" s="4"/>
      <c r="ZQ138" s="4"/>
      <c r="ZR138" s="4"/>
      <c r="ZS138" s="4"/>
      <c r="ZT138" s="4"/>
      <c r="ZU138" s="4"/>
      <c r="ZV138" s="4"/>
      <c r="ZW138" s="4"/>
      <c r="ZX138" s="4"/>
      <c r="ZY138" s="4"/>
      <c r="ZZ138" s="4"/>
      <c r="AAA138" s="4"/>
      <c r="AAB138" s="4"/>
      <c r="AAC138" s="4"/>
      <c r="AAD138" s="4"/>
      <c r="AAE138" s="4"/>
      <c r="AAF138" s="4"/>
      <c r="AAG138" s="4"/>
      <c r="AAH138" s="4"/>
      <c r="AAI138" s="4"/>
      <c r="AAJ138" s="4"/>
      <c r="AAK138" s="4"/>
      <c r="AAL138" s="4"/>
      <c r="AAM138" s="4"/>
      <c r="AAN138" s="4"/>
      <c r="AAO138" s="4"/>
      <c r="AAP138" s="4"/>
      <c r="AAQ138" s="4"/>
      <c r="AAR138" s="4"/>
      <c r="AAS138" s="4"/>
      <c r="AAT138" s="4"/>
      <c r="AAU138" s="4"/>
      <c r="AAV138" s="4"/>
      <c r="AAW138" s="4"/>
      <c r="AAX138" s="4"/>
      <c r="AAY138" s="4"/>
      <c r="AAZ138" s="4"/>
      <c r="ABA138" s="4"/>
      <c r="ABB138" s="4"/>
      <c r="ABC138" s="4"/>
      <c r="ABD138" s="4"/>
      <c r="ABE138" s="4"/>
      <c r="ABF138" s="4"/>
      <c r="ABG138" s="4"/>
      <c r="ABH138" s="4"/>
      <c r="ABI138" s="4"/>
      <c r="ABJ138" s="4"/>
      <c r="ABK138" s="4"/>
      <c r="ABL138" s="4"/>
      <c r="ABM138" s="4"/>
      <c r="ABN138" s="4"/>
      <c r="ABO138" s="4"/>
      <c r="ABP138" s="4"/>
      <c r="ABQ138" s="4"/>
      <c r="ABR138" s="4"/>
      <c r="ABS138" s="4"/>
      <c r="ABT138" s="4"/>
      <c r="ABU138" s="4"/>
      <c r="ABV138" s="4"/>
      <c r="ABW138" s="4"/>
      <c r="ABX138" s="4"/>
      <c r="ABY138" s="4"/>
      <c r="ABZ138" s="4"/>
      <c r="ACA138" s="4"/>
      <c r="ACB138" s="4"/>
      <c r="ACC138" s="4"/>
      <c r="ACD138" s="4"/>
      <c r="ACE138" s="4"/>
      <c r="ACF138" s="4"/>
      <c r="ACG138" s="4"/>
    </row>
    <row r="139" spans="1:761" ht="14.25" customHeight="1" x14ac:dyDescent="0.2">
      <c r="A139" t="s">
        <v>55</v>
      </c>
      <c r="C139" s="52"/>
      <c r="D139" s="27" t="s">
        <v>55</v>
      </c>
      <c r="E139" s="28" t="s">
        <v>197</v>
      </c>
      <c r="F139" s="41">
        <f t="shared" si="29"/>
        <v>5</v>
      </c>
      <c r="G139" s="42">
        <f t="shared" si="30"/>
        <v>1</v>
      </c>
      <c r="H139" s="43">
        <f t="shared" ref="H139" si="34">F139/G139</f>
        <v>5</v>
      </c>
      <c r="I139" s="44">
        <f t="shared" si="32"/>
        <v>0</v>
      </c>
      <c r="J139" s="45">
        <f t="shared" si="28"/>
        <v>0</v>
      </c>
      <c r="K139" s="46">
        <f t="shared" si="33"/>
        <v>0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34"/>
      <c r="AL139" s="10"/>
      <c r="AM139" s="10"/>
      <c r="AN139" s="10"/>
      <c r="AO139" s="10">
        <v>5</v>
      </c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34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34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84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34"/>
      <c r="FC139" s="10"/>
      <c r="FD139" s="10"/>
      <c r="FE139" s="10"/>
      <c r="FF139" s="10"/>
      <c r="FG139" s="10"/>
      <c r="FH139" s="10"/>
      <c r="FI139" s="34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34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  <c r="QR139" s="30"/>
      <c r="QS139" s="30"/>
      <c r="QT139" s="30"/>
      <c r="QU139" s="30"/>
      <c r="QV139" s="30"/>
      <c r="QW139" s="30"/>
      <c r="QX139" s="30"/>
      <c r="QY139" s="30"/>
      <c r="QZ139" s="30"/>
      <c r="RA139" s="30"/>
      <c r="RB139" s="30"/>
      <c r="RC139" s="30"/>
      <c r="RD139" s="30"/>
      <c r="RE139" s="30"/>
      <c r="RF139" s="30"/>
      <c r="RG139" s="30"/>
      <c r="RH139" s="30"/>
      <c r="RI139" s="30"/>
      <c r="RJ139" s="30"/>
      <c r="RK139" s="30"/>
      <c r="RL139" s="30"/>
      <c r="RM139" s="30"/>
      <c r="RN139" s="30"/>
      <c r="RO139" s="30"/>
      <c r="RP139" s="30"/>
      <c r="RQ139" s="30"/>
      <c r="RR139" s="30"/>
      <c r="RS139" s="30"/>
      <c r="RT139" s="30"/>
      <c r="RU139" s="30"/>
      <c r="RV139" s="30"/>
      <c r="RW139" s="30"/>
      <c r="RX139" s="30"/>
      <c r="RY139" s="30"/>
      <c r="RZ139" s="30"/>
      <c r="SA139" s="30"/>
      <c r="SB139" s="30"/>
      <c r="SC139" s="30"/>
      <c r="SD139" s="30"/>
      <c r="SE139" s="30"/>
      <c r="SF139" s="30"/>
      <c r="SG139" s="30"/>
      <c r="SH139" s="30"/>
      <c r="SI139" s="30"/>
      <c r="SJ139" s="30"/>
      <c r="SK139" s="30"/>
      <c r="SL139" s="30"/>
      <c r="SM139" s="30"/>
      <c r="SN139" s="30"/>
      <c r="SO139" s="30"/>
      <c r="SP139" s="30"/>
      <c r="SQ139" s="30"/>
      <c r="SR139" s="30"/>
      <c r="SS139" s="30"/>
      <c r="ST139" s="30"/>
      <c r="SU139" s="30"/>
      <c r="SV139" s="30"/>
      <c r="SW139" s="30"/>
      <c r="SX139" s="30"/>
      <c r="SY139" s="30"/>
      <c r="SZ139" s="30"/>
      <c r="TA139" s="30"/>
      <c r="TB139" s="30"/>
      <c r="TC139" s="30"/>
      <c r="TD139" s="30"/>
      <c r="TE139" s="30"/>
      <c r="TF139" s="30"/>
      <c r="TG139" s="30"/>
      <c r="TH139" s="30"/>
      <c r="TI139" s="30"/>
      <c r="TJ139" s="30"/>
      <c r="TK139" s="30"/>
      <c r="TL139" s="30"/>
      <c r="TM139" s="30"/>
      <c r="TN139" s="30"/>
      <c r="TO139" s="30"/>
      <c r="TP139" s="30"/>
      <c r="TQ139" s="30"/>
      <c r="TR139" s="30"/>
      <c r="TS139" s="30"/>
      <c r="TT139" s="30"/>
      <c r="TU139" s="30"/>
      <c r="TV139" s="30"/>
      <c r="TW139" s="30"/>
      <c r="TX139" s="30"/>
      <c r="TY139" s="30"/>
      <c r="TZ139" s="30"/>
      <c r="UA139" s="30"/>
      <c r="UB139" s="30"/>
      <c r="UC139" s="30"/>
      <c r="UD139" s="30"/>
      <c r="UE139" s="30"/>
      <c r="UF139" s="30"/>
      <c r="UG139" s="30"/>
      <c r="UH139" s="30"/>
      <c r="UI139" s="30"/>
      <c r="UJ139" s="30"/>
      <c r="UK139" s="30"/>
      <c r="UL139" s="30"/>
      <c r="UM139" s="30"/>
      <c r="UN139" s="30"/>
      <c r="UO139" s="30"/>
      <c r="UP139" s="30"/>
      <c r="UQ139" s="30"/>
      <c r="UR139" s="30"/>
      <c r="US139" s="30"/>
      <c r="UT139" s="30"/>
      <c r="UU139" s="30"/>
      <c r="UV139" s="30"/>
      <c r="UW139" s="30"/>
      <c r="UX139" s="30"/>
      <c r="UY139" s="30"/>
      <c r="UZ139" s="30"/>
      <c r="VA139" s="30"/>
      <c r="VB139" s="30"/>
      <c r="VC139" s="30"/>
      <c r="VD139" s="30"/>
      <c r="VE139" s="30"/>
      <c r="VF139" s="30"/>
      <c r="VG139" s="30"/>
      <c r="VH139" s="30"/>
      <c r="VI139" s="30"/>
      <c r="VJ139" s="30"/>
      <c r="VK139" s="30"/>
      <c r="VL139" s="30"/>
      <c r="VM139" s="30"/>
      <c r="VN139" s="30"/>
      <c r="VO139" s="30"/>
      <c r="VP139" s="30"/>
      <c r="VQ139" s="30"/>
      <c r="VR139" s="30"/>
      <c r="VS139" s="30"/>
      <c r="VT139" s="30"/>
      <c r="VU139" s="30"/>
      <c r="VV139" s="30"/>
      <c r="VW139" s="30"/>
      <c r="VX139" s="30"/>
      <c r="VY139" s="30"/>
      <c r="VZ139" s="30"/>
      <c r="WA139" s="30"/>
      <c r="WB139" s="30"/>
      <c r="WC139" s="30"/>
      <c r="WD139" s="30"/>
      <c r="WE139" s="30"/>
      <c r="WF139" s="30"/>
      <c r="WG139" s="30"/>
      <c r="WH139" s="4"/>
      <c r="WI139" s="4"/>
      <c r="WJ139" s="4"/>
      <c r="WK139" s="4"/>
      <c r="WL139" s="4"/>
      <c r="WM139" s="4"/>
      <c r="WN139" s="4"/>
      <c r="WO139" s="4"/>
      <c r="WP139" s="4"/>
      <c r="WQ139" s="4"/>
      <c r="WR139" s="4"/>
      <c r="WS139" s="4"/>
      <c r="WT139" s="4"/>
      <c r="WU139" s="4"/>
      <c r="WV139" s="4"/>
      <c r="WW139" s="4"/>
      <c r="WX139" s="4"/>
      <c r="WY139" s="4"/>
      <c r="WZ139" s="4"/>
      <c r="XA139" s="4"/>
      <c r="XB139" s="4"/>
      <c r="XC139" s="4"/>
      <c r="XD139" s="4"/>
      <c r="XE139" s="4"/>
      <c r="XF139" s="4"/>
      <c r="XG139" s="4"/>
      <c r="XH139" s="4"/>
      <c r="XI139" s="4"/>
      <c r="XJ139" s="4"/>
      <c r="XK139" s="4"/>
      <c r="XL139" s="4"/>
      <c r="XM139" s="4"/>
      <c r="XN139" s="4"/>
      <c r="XO139" s="4"/>
      <c r="XP139" s="4"/>
      <c r="XQ139" s="4"/>
      <c r="XR139" s="4"/>
      <c r="XS139" s="4"/>
      <c r="XT139" s="4"/>
      <c r="XU139" s="4"/>
      <c r="XV139" s="4"/>
      <c r="XW139" s="4"/>
      <c r="XX139" s="4"/>
      <c r="XY139" s="4"/>
      <c r="XZ139" s="4"/>
      <c r="YA139" s="4"/>
      <c r="YB139" s="4"/>
      <c r="YC139" s="4"/>
      <c r="YD139" s="4"/>
      <c r="YE139" s="4"/>
      <c r="YF139" s="4"/>
      <c r="YG139" s="4"/>
      <c r="YH139" s="4"/>
      <c r="YI139" s="4"/>
      <c r="YJ139" s="4"/>
      <c r="YK139" s="4"/>
      <c r="YL139" s="4"/>
      <c r="YM139" s="4"/>
      <c r="YN139" s="4"/>
      <c r="YO139" s="4"/>
      <c r="YP139" s="4"/>
      <c r="YQ139" s="4"/>
      <c r="YR139" s="4"/>
      <c r="YS139" s="4"/>
      <c r="YT139" s="4"/>
      <c r="YU139" s="4"/>
      <c r="YV139" s="4"/>
      <c r="YW139" s="4"/>
      <c r="YX139" s="4"/>
      <c r="YY139" s="4"/>
      <c r="YZ139" s="4"/>
      <c r="ZA139" s="4"/>
      <c r="ZB139" s="4"/>
      <c r="ZC139" s="4"/>
      <c r="ZD139" s="4"/>
      <c r="ZE139" s="4"/>
      <c r="ZF139" s="4"/>
      <c r="ZG139" s="4"/>
      <c r="ZH139" s="4"/>
      <c r="ZI139" s="4"/>
      <c r="ZJ139" s="4"/>
      <c r="ZK139" s="4"/>
      <c r="ZL139" s="4"/>
      <c r="ZM139" s="4"/>
      <c r="ZN139" s="4"/>
      <c r="ZO139" s="4"/>
      <c r="ZP139" s="4"/>
      <c r="ZQ139" s="4"/>
      <c r="ZR139" s="4"/>
      <c r="ZS139" s="4"/>
      <c r="ZT139" s="4"/>
      <c r="ZU139" s="4"/>
      <c r="ZV139" s="4"/>
      <c r="ZW139" s="4"/>
      <c r="ZX139" s="4"/>
      <c r="ZY139" s="4"/>
      <c r="ZZ139" s="4"/>
      <c r="AAA139" s="4"/>
      <c r="AAB139" s="4"/>
      <c r="AAC139" s="4"/>
      <c r="AAD139" s="4"/>
      <c r="AAE139" s="4"/>
      <c r="AAF139" s="4"/>
      <c r="AAG139" s="4"/>
      <c r="AAH139" s="4"/>
      <c r="AAI139" s="4"/>
      <c r="AAJ139" s="4"/>
      <c r="AAK139" s="4"/>
      <c r="AAL139" s="4"/>
      <c r="AAM139" s="4"/>
      <c r="AAN139" s="4"/>
      <c r="AAO139" s="4"/>
      <c r="AAP139" s="4"/>
      <c r="AAQ139" s="4"/>
      <c r="AAR139" s="4"/>
      <c r="AAS139" s="4"/>
      <c r="AAT139" s="4"/>
      <c r="AAU139" s="4"/>
      <c r="AAV139" s="4"/>
      <c r="AAW139" s="4"/>
      <c r="AAX139" s="4"/>
      <c r="AAY139" s="4"/>
      <c r="AAZ139" s="4"/>
      <c r="ABA139" s="4"/>
      <c r="ABB139" s="4"/>
      <c r="ABC139" s="4"/>
      <c r="ABD139" s="4"/>
      <c r="ABE139" s="4"/>
      <c r="ABF139" s="4"/>
      <c r="ABG139" s="4"/>
      <c r="ABH139" s="4"/>
      <c r="ABI139" s="4"/>
      <c r="ABJ139" s="4"/>
      <c r="ABK139" s="4"/>
      <c r="ABL139" s="4"/>
      <c r="ABM139" s="4"/>
      <c r="ABN139" s="4"/>
      <c r="ABO139" s="4"/>
      <c r="ABP139" s="4"/>
      <c r="ABQ139" s="4"/>
      <c r="ABR139" s="4"/>
      <c r="ABS139" s="4"/>
      <c r="ABT139" s="4"/>
      <c r="ABU139" s="4"/>
      <c r="ABV139" s="4"/>
      <c r="ABW139" s="4"/>
      <c r="ABX139" s="4"/>
      <c r="ABY139" s="4"/>
      <c r="ABZ139" s="4"/>
      <c r="ACA139" s="4"/>
      <c r="ACB139" s="4"/>
      <c r="ACC139" s="4"/>
      <c r="ACD139" s="4"/>
      <c r="ACE139" s="4"/>
      <c r="ACF139" s="4"/>
      <c r="ACG139" s="4"/>
    </row>
    <row r="140" spans="1:761" ht="14.25" customHeight="1" x14ac:dyDescent="0.2">
      <c r="C140" s="52" t="s">
        <v>124</v>
      </c>
      <c r="D140" s="27" t="s">
        <v>6</v>
      </c>
      <c r="E140" s="28" t="s">
        <v>65</v>
      </c>
      <c r="F140" s="41">
        <f t="shared" si="29"/>
        <v>0</v>
      </c>
      <c r="G140" s="42">
        <f t="shared" si="30"/>
        <v>0</v>
      </c>
      <c r="H140" s="43" t="e">
        <f t="shared" si="22"/>
        <v>#DIV/0!</v>
      </c>
      <c r="I140" s="44">
        <f t="shared" si="32"/>
        <v>0</v>
      </c>
      <c r="J140" s="45">
        <f t="shared" si="28"/>
        <v>0</v>
      </c>
      <c r="K140" s="46">
        <f t="shared" si="33"/>
        <v>0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34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34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34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84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  <c r="QR140" s="30"/>
      <c r="QS140" s="30"/>
      <c r="QT140" s="30"/>
      <c r="QU140" s="30"/>
      <c r="QV140" s="30"/>
      <c r="QW140" s="30"/>
      <c r="QX140" s="30"/>
      <c r="QY140" s="30"/>
      <c r="QZ140" s="30"/>
      <c r="RA140" s="30"/>
      <c r="RB140" s="30"/>
      <c r="RC140" s="30"/>
      <c r="RD140" s="30"/>
      <c r="RE140" s="30"/>
      <c r="RF140" s="30"/>
      <c r="RG140" s="30"/>
      <c r="RH140" s="30"/>
      <c r="RI140" s="30"/>
      <c r="RJ140" s="30"/>
      <c r="RK140" s="30"/>
      <c r="RL140" s="30"/>
      <c r="RM140" s="30"/>
      <c r="RN140" s="30"/>
      <c r="RO140" s="30"/>
      <c r="RP140" s="30"/>
      <c r="RQ140" s="30"/>
      <c r="RR140" s="30"/>
      <c r="RS140" s="30"/>
      <c r="RT140" s="30"/>
      <c r="RU140" s="30"/>
      <c r="RV140" s="30"/>
      <c r="RW140" s="30"/>
      <c r="RX140" s="30"/>
      <c r="RY140" s="30"/>
      <c r="RZ140" s="30"/>
      <c r="SA140" s="30"/>
      <c r="SB140" s="30"/>
      <c r="SC140" s="30"/>
      <c r="SD140" s="30"/>
      <c r="SE140" s="30"/>
      <c r="SF140" s="30"/>
      <c r="SG140" s="30"/>
      <c r="SH140" s="30"/>
      <c r="SI140" s="30"/>
      <c r="SJ140" s="30"/>
      <c r="SK140" s="30"/>
      <c r="SL140" s="30"/>
      <c r="SM140" s="30"/>
      <c r="SN140" s="30"/>
      <c r="SO140" s="30"/>
      <c r="SP140" s="30"/>
      <c r="SQ140" s="30"/>
      <c r="SR140" s="30"/>
      <c r="SS140" s="30"/>
      <c r="ST140" s="30"/>
      <c r="SU140" s="30"/>
      <c r="SV140" s="30"/>
      <c r="SW140" s="30"/>
      <c r="SX140" s="30"/>
      <c r="SY140" s="30"/>
      <c r="SZ140" s="30"/>
      <c r="TA140" s="30"/>
      <c r="TB140" s="30"/>
      <c r="TC140" s="30"/>
      <c r="TD140" s="30"/>
      <c r="TE140" s="30"/>
      <c r="TF140" s="30"/>
      <c r="TG140" s="30"/>
      <c r="TH140" s="30"/>
      <c r="TI140" s="30"/>
      <c r="TJ140" s="30"/>
      <c r="TK140" s="30"/>
      <c r="TL140" s="30"/>
      <c r="TM140" s="30"/>
      <c r="TN140" s="30"/>
      <c r="TO140" s="30"/>
      <c r="TP140" s="30"/>
      <c r="TQ140" s="30"/>
      <c r="TR140" s="30"/>
      <c r="TS140" s="30"/>
      <c r="TT140" s="30"/>
      <c r="TU140" s="30"/>
      <c r="TV140" s="30"/>
      <c r="TW140" s="30"/>
      <c r="TX140" s="30"/>
      <c r="TY140" s="30"/>
      <c r="TZ140" s="30"/>
      <c r="UA140" s="30"/>
      <c r="UB140" s="30"/>
      <c r="UC140" s="30"/>
      <c r="UD140" s="30"/>
      <c r="UE140" s="30"/>
      <c r="UF140" s="30"/>
      <c r="UG140" s="30"/>
      <c r="UH140" s="30"/>
      <c r="UI140" s="30"/>
      <c r="UJ140" s="30"/>
      <c r="UK140" s="30"/>
      <c r="UL140" s="30"/>
      <c r="UM140" s="30"/>
      <c r="UN140" s="30"/>
      <c r="UO140" s="30"/>
      <c r="UP140" s="30"/>
      <c r="UQ140" s="30"/>
      <c r="UR140" s="30"/>
      <c r="US140" s="30"/>
      <c r="UT140" s="30"/>
      <c r="UU140" s="30"/>
      <c r="UV140" s="30"/>
      <c r="UW140" s="30"/>
      <c r="UX140" s="30"/>
      <c r="UY140" s="30"/>
      <c r="UZ140" s="30"/>
      <c r="VA140" s="30"/>
      <c r="VB140" s="30"/>
      <c r="VC140" s="30"/>
      <c r="VD140" s="30"/>
      <c r="VE140" s="30"/>
      <c r="VF140" s="30"/>
      <c r="VG140" s="30"/>
      <c r="VH140" s="30"/>
      <c r="VI140" s="30"/>
      <c r="VJ140" s="30"/>
      <c r="VK140" s="30"/>
      <c r="VL140" s="30"/>
      <c r="VM140" s="30"/>
      <c r="VN140" s="30"/>
      <c r="VO140" s="30"/>
      <c r="VP140" s="30"/>
      <c r="VQ140" s="30"/>
      <c r="VR140" s="30"/>
      <c r="VS140" s="30"/>
      <c r="VT140" s="30"/>
      <c r="VU140" s="30"/>
      <c r="VV140" s="30"/>
      <c r="VW140" s="30"/>
      <c r="VX140" s="30"/>
      <c r="VY140" s="30"/>
      <c r="VZ140" s="30"/>
      <c r="WA140" s="30"/>
      <c r="WB140" s="30"/>
      <c r="WC140" s="30"/>
      <c r="WD140" s="30"/>
      <c r="WE140" s="30"/>
      <c r="WF140" s="30"/>
      <c r="WG140" s="30"/>
      <c r="WH140" s="4"/>
      <c r="WI140" s="4"/>
      <c r="WJ140" s="4"/>
      <c r="WK140" s="4"/>
      <c r="WL140" s="4"/>
      <c r="WM140" s="4"/>
      <c r="WN140" s="4"/>
      <c r="WO140" s="4"/>
      <c r="WP140" s="4"/>
      <c r="WQ140" s="4"/>
      <c r="WR140" s="4"/>
      <c r="WS140" s="4"/>
      <c r="WT140" s="4"/>
      <c r="WU140" s="4"/>
      <c r="WV140" s="4"/>
      <c r="WW140" s="4"/>
      <c r="WX140" s="4"/>
      <c r="WY140" s="4"/>
      <c r="WZ140" s="4"/>
      <c r="XA140" s="4"/>
      <c r="XB140" s="4"/>
      <c r="XC140" s="4"/>
      <c r="XD140" s="4"/>
      <c r="XE140" s="4"/>
      <c r="XF140" s="4"/>
      <c r="XG140" s="4"/>
      <c r="XH140" s="4"/>
      <c r="XI140" s="4"/>
      <c r="XJ140" s="4"/>
      <c r="XK140" s="4"/>
      <c r="XL140" s="4"/>
      <c r="XM140" s="4"/>
      <c r="XN140" s="4"/>
      <c r="XO140" s="4"/>
      <c r="XP140" s="4"/>
      <c r="XQ140" s="4"/>
      <c r="XR140" s="4"/>
      <c r="XS140" s="4"/>
      <c r="XT140" s="4"/>
      <c r="XU140" s="4"/>
      <c r="XV140" s="4"/>
      <c r="XW140" s="4"/>
      <c r="XX140" s="4"/>
      <c r="XY140" s="4"/>
      <c r="XZ140" s="4"/>
      <c r="YA140" s="4"/>
      <c r="YB140" s="4"/>
      <c r="YC140" s="4"/>
      <c r="YD140" s="4"/>
      <c r="YE140" s="4"/>
      <c r="YF140" s="4"/>
      <c r="YG140" s="4"/>
      <c r="YH140" s="4"/>
      <c r="YI140" s="4"/>
      <c r="YJ140" s="4"/>
      <c r="YK140" s="4"/>
      <c r="YL140" s="4"/>
      <c r="YM140" s="4"/>
      <c r="YN140" s="4"/>
      <c r="YO140" s="4"/>
      <c r="YP140" s="4"/>
      <c r="YQ140" s="4"/>
      <c r="YR140" s="4"/>
      <c r="YS140" s="4"/>
      <c r="YT140" s="4"/>
      <c r="YU140" s="4"/>
      <c r="YV140" s="4"/>
      <c r="YW140" s="4"/>
      <c r="YX140" s="4"/>
      <c r="YY140" s="4"/>
      <c r="YZ140" s="4"/>
      <c r="ZA140" s="4"/>
      <c r="ZB140" s="4"/>
      <c r="ZC140" s="4"/>
      <c r="ZD140" s="4"/>
      <c r="ZE140" s="4"/>
      <c r="ZF140" s="4"/>
      <c r="ZG140" s="4"/>
      <c r="ZH140" s="4"/>
      <c r="ZI140" s="4"/>
      <c r="ZJ140" s="4"/>
      <c r="ZK140" s="4"/>
      <c r="ZL140" s="4"/>
      <c r="ZM140" s="4"/>
      <c r="ZN140" s="4"/>
      <c r="ZO140" s="4"/>
      <c r="ZP140" s="4"/>
      <c r="ZQ140" s="4"/>
      <c r="ZR140" s="4"/>
      <c r="ZS140" s="4"/>
      <c r="ZT140" s="4"/>
      <c r="ZU140" s="4"/>
      <c r="ZV140" s="4"/>
      <c r="ZW140" s="4"/>
      <c r="ZX140" s="4"/>
      <c r="ZY140" s="4"/>
      <c r="ZZ140" s="4"/>
      <c r="AAA140" s="4"/>
      <c r="AAB140" s="4"/>
      <c r="AAC140" s="4"/>
      <c r="AAD140" s="4"/>
      <c r="AAE140" s="4"/>
      <c r="AAF140" s="4"/>
      <c r="AAG140" s="4"/>
      <c r="AAH140" s="4"/>
      <c r="AAI140" s="4"/>
      <c r="AAJ140" s="4"/>
      <c r="AAK140" s="4"/>
      <c r="AAL140" s="4"/>
      <c r="AAM140" s="4"/>
      <c r="AAN140" s="4"/>
      <c r="AAO140" s="4"/>
      <c r="AAP140" s="4"/>
      <c r="AAQ140" s="4"/>
      <c r="AAR140" s="4"/>
      <c r="AAS140" s="4"/>
      <c r="AAT140" s="4"/>
      <c r="AAU140" s="4"/>
      <c r="AAV140" s="4"/>
      <c r="AAW140" s="4"/>
      <c r="AAX140" s="4"/>
      <c r="AAY140" s="4"/>
      <c r="AAZ140" s="4"/>
      <c r="ABA140" s="4"/>
      <c r="ABB140" s="4"/>
      <c r="ABC140" s="4"/>
      <c r="ABD140" s="4"/>
      <c r="ABE140" s="4"/>
      <c r="ABF140" s="4"/>
      <c r="ABG140" s="4"/>
      <c r="ABH140" s="4"/>
      <c r="ABI140" s="4"/>
      <c r="ABJ140" s="4"/>
      <c r="ABK140" s="4"/>
      <c r="ABL140" s="4"/>
      <c r="ABM140" s="4"/>
      <c r="ABN140" s="4"/>
      <c r="ABO140" s="4"/>
      <c r="ABP140" s="4"/>
      <c r="ABQ140" s="4"/>
      <c r="ABR140" s="4"/>
      <c r="ABS140" s="4"/>
      <c r="ABT140" s="4"/>
      <c r="ABU140" s="4"/>
      <c r="ABV140" s="4"/>
      <c r="ABW140" s="4"/>
      <c r="ABX140" s="4"/>
      <c r="ABY140" s="4"/>
      <c r="ABZ140" s="4"/>
      <c r="ACA140" s="4"/>
      <c r="ACB140" s="4"/>
      <c r="ACC140" s="4"/>
      <c r="ACD140" s="4"/>
      <c r="ACE140" s="4"/>
      <c r="ACF140" s="4"/>
      <c r="ACG140" s="4"/>
    </row>
    <row r="141" spans="1:761" ht="14.25" customHeight="1" x14ac:dyDescent="0.2">
      <c r="C141" s="52"/>
      <c r="D141" s="27" t="s">
        <v>6</v>
      </c>
      <c r="E141" s="28" t="s">
        <v>212</v>
      </c>
      <c r="F141" s="41">
        <f t="shared" si="29"/>
        <v>23</v>
      </c>
      <c r="G141" s="42">
        <f t="shared" si="30"/>
        <v>2</v>
      </c>
      <c r="H141" s="44">
        <v>0</v>
      </c>
      <c r="I141" s="44">
        <f t="shared" si="32"/>
        <v>0</v>
      </c>
      <c r="J141" s="45">
        <f t="shared" si="28"/>
        <v>0</v>
      </c>
      <c r="K141" s="46">
        <f t="shared" si="33"/>
        <v>1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34"/>
      <c r="AL141" s="10"/>
      <c r="AM141" s="10"/>
      <c r="AN141" s="10"/>
      <c r="AO141" s="10"/>
      <c r="AP141" s="34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v>21</v>
      </c>
      <c r="BQ141" s="10"/>
      <c r="BR141" s="10"/>
      <c r="BS141" s="10"/>
      <c r="BT141" s="10"/>
      <c r="BU141" s="34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>
        <v>2</v>
      </c>
      <c r="CP141" s="10"/>
      <c r="CQ141" s="34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84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34"/>
      <c r="FV141" s="34"/>
      <c r="FW141" s="10"/>
      <c r="FX141" s="34"/>
      <c r="FY141" s="34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34"/>
      <c r="HE141" s="10"/>
      <c r="HF141" s="10"/>
      <c r="HG141" s="10"/>
      <c r="HH141" s="10"/>
      <c r="HI141" s="10"/>
      <c r="HJ141" s="34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30"/>
      <c r="QA141" s="30"/>
      <c r="QB141" s="30"/>
      <c r="QC141" s="30"/>
      <c r="QD141" s="30"/>
      <c r="QE141" s="30"/>
      <c r="QF141" s="30"/>
      <c r="QG141" s="30"/>
      <c r="QH141" s="30"/>
      <c r="QI141" s="30"/>
      <c r="QJ141" s="30"/>
      <c r="QK141" s="30"/>
      <c r="QL141" s="30"/>
      <c r="QM141" s="30"/>
      <c r="QN141" s="30"/>
      <c r="QO141" s="30"/>
      <c r="QP141" s="30"/>
      <c r="QQ141" s="30"/>
      <c r="QR141" s="30"/>
      <c r="QS141" s="30"/>
      <c r="QT141" s="30"/>
      <c r="QU141" s="30"/>
      <c r="QV141" s="30"/>
      <c r="QW141" s="30"/>
      <c r="QX141" s="30"/>
      <c r="QY141" s="30"/>
      <c r="QZ141" s="30"/>
      <c r="RA141" s="30"/>
      <c r="RB141" s="30"/>
      <c r="RC141" s="30"/>
      <c r="RD141" s="30"/>
      <c r="RE141" s="30"/>
      <c r="RF141" s="30"/>
      <c r="RG141" s="30"/>
      <c r="RH141" s="30"/>
      <c r="RI141" s="30"/>
      <c r="RJ141" s="30"/>
      <c r="RK141" s="30"/>
      <c r="RL141" s="30"/>
      <c r="RM141" s="30"/>
      <c r="RN141" s="30"/>
      <c r="RO141" s="30"/>
      <c r="RP141" s="30"/>
      <c r="RQ141" s="30"/>
      <c r="RR141" s="30"/>
      <c r="RS141" s="30"/>
      <c r="RT141" s="30"/>
      <c r="RU141" s="30"/>
      <c r="RV141" s="30"/>
      <c r="RW141" s="30"/>
      <c r="RX141" s="30"/>
      <c r="RY141" s="30"/>
      <c r="RZ141" s="30"/>
      <c r="SA141" s="30"/>
      <c r="SB141" s="30"/>
      <c r="SC141" s="30"/>
      <c r="SD141" s="30"/>
      <c r="SE141" s="30"/>
      <c r="SF141" s="30"/>
      <c r="SG141" s="30"/>
      <c r="SH141" s="30"/>
      <c r="SI141" s="30"/>
      <c r="SJ141" s="30"/>
      <c r="SK141" s="30"/>
      <c r="SL141" s="30"/>
      <c r="SM141" s="30"/>
      <c r="SN141" s="30"/>
      <c r="SO141" s="30"/>
      <c r="SP141" s="30"/>
      <c r="SQ141" s="30"/>
      <c r="SR141" s="30"/>
      <c r="SS141" s="30"/>
      <c r="ST141" s="30"/>
      <c r="SU141" s="30"/>
      <c r="SV141" s="30"/>
      <c r="SW141" s="30"/>
      <c r="SX141" s="30"/>
      <c r="SY141" s="30"/>
      <c r="SZ141" s="30"/>
      <c r="TA141" s="30"/>
      <c r="TB141" s="30"/>
      <c r="TC141" s="30"/>
      <c r="TD141" s="30"/>
      <c r="TE141" s="30"/>
      <c r="TF141" s="30"/>
      <c r="TG141" s="30"/>
      <c r="TH141" s="30"/>
      <c r="TI141" s="30"/>
      <c r="TJ141" s="30"/>
      <c r="TK141" s="30"/>
      <c r="TL141" s="30"/>
      <c r="TM141" s="30"/>
      <c r="TN141" s="30"/>
      <c r="TO141" s="30"/>
      <c r="TP141" s="30"/>
      <c r="TQ141" s="30"/>
      <c r="TR141" s="30"/>
      <c r="TS141" s="30"/>
      <c r="TT141" s="30"/>
      <c r="TU141" s="30"/>
      <c r="TV141" s="30"/>
      <c r="TW141" s="30"/>
      <c r="TX141" s="30"/>
      <c r="TY141" s="30"/>
      <c r="TZ141" s="30"/>
      <c r="UA141" s="30"/>
      <c r="UB141" s="30"/>
      <c r="UC141" s="30"/>
      <c r="UD141" s="30"/>
      <c r="UE141" s="30"/>
      <c r="UF141" s="30"/>
      <c r="UG141" s="30"/>
      <c r="UH141" s="30"/>
      <c r="UI141" s="30"/>
      <c r="UJ141" s="30"/>
      <c r="UK141" s="30"/>
      <c r="UL141" s="30"/>
      <c r="UM141" s="30"/>
      <c r="UN141" s="30"/>
      <c r="UO141" s="30"/>
      <c r="UP141" s="30"/>
      <c r="UQ141" s="30"/>
      <c r="UR141" s="30"/>
      <c r="US141" s="30"/>
      <c r="UT141" s="30"/>
      <c r="UU141" s="30"/>
      <c r="UV141" s="30"/>
      <c r="UW141" s="30"/>
      <c r="UX141" s="30"/>
      <c r="UY141" s="30"/>
      <c r="UZ141" s="30"/>
      <c r="VA141" s="30"/>
      <c r="VB141" s="30"/>
      <c r="VC141" s="30"/>
      <c r="VD141" s="30"/>
      <c r="VE141" s="30"/>
      <c r="VF141" s="30"/>
      <c r="VG141" s="30"/>
      <c r="VH141" s="30"/>
      <c r="VI141" s="30"/>
      <c r="VJ141" s="30"/>
      <c r="VK141" s="30"/>
      <c r="VL141" s="30"/>
      <c r="VM141" s="30"/>
      <c r="VN141" s="30"/>
      <c r="VO141" s="30"/>
      <c r="VP141" s="30"/>
      <c r="VQ141" s="30"/>
      <c r="VR141" s="30"/>
      <c r="VS141" s="30"/>
      <c r="VT141" s="30"/>
      <c r="VU141" s="30"/>
      <c r="VV141" s="30"/>
      <c r="VW141" s="30"/>
      <c r="VX141" s="30"/>
      <c r="VY141" s="30"/>
      <c r="VZ141" s="30"/>
      <c r="WA141" s="30"/>
      <c r="WB141" s="30"/>
      <c r="WC141" s="30"/>
      <c r="WD141" s="30"/>
      <c r="WE141" s="30"/>
      <c r="WF141" s="30"/>
      <c r="WG141" s="30"/>
      <c r="WH141" s="4"/>
      <c r="WI141" s="4"/>
      <c r="WJ141" s="4"/>
      <c r="WK141" s="4"/>
      <c r="WL141" s="4"/>
      <c r="WM141" s="4"/>
      <c r="WN141" s="4"/>
      <c r="WO141" s="4"/>
      <c r="WP141" s="4"/>
      <c r="WQ141" s="4"/>
      <c r="WR141" s="4"/>
      <c r="WS141" s="4"/>
      <c r="WT141" s="4"/>
      <c r="WU141" s="4"/>
      <c r="WV141" s="4"/>
      <c r="WW141" s="4"/>
      <c r="WX141" s="4"/>
      <c r="WY141" s="4"/>
      <c r="WZ141" s="4"/>
      <c r="XA141" s="4"/>
      <c r="XB141" s="4"/>
      <c r="XC141" s="4"/>
      <c r="XD141" s="4"/>
      <c r="XE141" s="4"/>
      <c r="XF141" s="4"/>
      <c r="XG141" s="4"/>
      <c r="XH141" s="4"/>
      <c r="XI141" s="4"/>
      <c r="XJ141" s="4"/>
      <c r="XK141" s="4"/>
      <c r="XL141" s="4"/>
      <c r="XM141" s="4"/>
      <c r="XN141" s="4"/>
      <c r="XO141" s="4"/>
      <c r="XP141" s="4"/>
      <c r="XQ141" s="4"/>
      <c r="XR141" s="4"/>
      <c r="XS141" s="4"/>
      <c r="XT141" s="4"/>
      <c r="XU141" s="4"/>
      <c r="XV141" s="4"/>
      <c r="XW141" s="4"/>
      <c r="XX141" s="4"/>
      <c r="XY141" s="4"/>
      <c r="XZ141" s="4"/>
      <c r="YA141" s="4"/>
      <c r="YB141" s="4"/>
      <c r="YC141" s="4"/>
      <c r="YD141" s="4"/>
      <c r="YE141" s="4"/>
      <c r="YF141" s="4"/>
      <c r="YG141" s="4"/>
      <c r="YH141" s="4"/>
      <c r="YI141" s="4"/>
      <c r="YJ141" s="4"/>
      <c r="YK141" s="4"/>
      <c r="YL141" s="4"/>
      <c r="YM141" s="4"/>
      <c r="YN141" s="4"/>
      <c r="YO141" s="4"/>
      <c r="YP141" s="4"/>
      <c r="YQ141" s="4"/>
      <c r="YR141" s="4"/>
      <c r="YS141" s="4"/>
      <c r="YT141" s="4"/>
      <c r="YU141" s="4"/>
      <c r="YV141" s="4"/>
      <c r="YW141" s="4"/>
      <c r="YX141" s="4"/>
      <c r="YY141" s="4"/>
      <c r="YZ141" s="4"/>
      <c r="ZA141" s="4"/>
      <c r="ZB141" s="4"/>
      <c r="ZC141" s="4"/>
      <c r="ZD141" s="4"/>
      <c r="ZE141" s="4"/>
      <c r="ZF141" s="4"/>
      <c r="ZG141" s="4"/>
      <c r="ZH141" s="4"/>
      <c r="ZI141" s="4"/>
      <c r="ZJ141" s="4"/>
      <c r="ZK141" s="4"/>
      <c r="ZL141" s="4"/>
      <c r="ZM141" s="4"/>
      <c r="ZN141" s="4"/>
      <c r="ZO141" s="4"/>
      <c r="ZP141" s="4"/>
      <c r="ZQ141" s="4"/>
      <c r="ZR141" s="4"/>
      <c r="ZS141" s="4"/>
      <c r="ZT141" s="4"/>
      <c r="ZU141" s="4"/>
      <c r="ZV141" s="4"/>
      <c r="ZW141" s="4"/>
      <c r="ZX141" s="4"/>
      <c r="ZY141" s="4"/>
      <c r="ZZ141" s="4"/>
      <c r="AAA141" s="4"/>
      <c r="AAB141" s="4"/>
      <c r="AAC141" s="4"/>
      <c r="AAD141" s="4"/>
      <c r="AAE141" s="4"/>
      <c r="AAF141" s="4"/>
      <c r="AAG141" s="4"/>
      <c r="AAH141" s="4"/>
      <c r="AAI141" s="4"/>
      <c r="AAJ141" s="4"/>
      <c r="AAK141" s="4"/>
      <c r="AAL141" s="4"/>
      <c r="AAM141" s="4"/>
      <c r="AAN141" s="4"/>
      <c r="AAO141" s="4"/>
      <c r="AAP141" s="4"/>
      <c r="AAQ141" s="4"/>
      <c r="AAR141" s="4"/>
      <c r="AAS141" s="4"/>
      <c r="AAT141" s="4"/>
      <c r="AAU141" s="4"/>
      <c r="AAV141" s="4"/>
      <c r="AAW141" s="4"/>
      <c r="AAX141" s="4"/>
      <c r="AAY141" s="4"/>
      <c r="AAZ141" s="4"/>
      <c r="ABA141" s="4"/>
      <c r="ABB141" s="4"/>
      <c r="ABC141" s="4"/>
      <c r="ABD141" s="4"/>
      <c r="ABE141" s="4"/>
      <c r="ABF141" s="4"/>
      <c r="ABG141" s="4"/>
      <c r="ABH141" s="4"/>
      <c r="ABI141" s="4"/>
      <c r="ABJ141" s="4"/>
      <c r="ABK141" s="4"/>
      <c r="ABL141" s="4"/>
      <c r="ABM141" s="4"/>
      <c r="ABN141" s="4"/>
      <c r="ABO141" s="4"/>
      <c r="ABP141" s="4"/>
      <c r="ABQ141" s="4"/>
      <c r="ABR141" s="4"/>
      <c r="ABS141" s="4"/>
      <c r="ABT141" s="4"/>
      <c r="ABU141" s="4"/>
      <c r="ABV141" s="4"/>
      <c r="ABW141" s="4"/>
      <c r="ABX141" s="4"/>
      <c r="ABY141" s="4"/>
      <c r="ABZ141" s="4"/>
      <c r="ACA141" s="4"/>
      <c r="ACB141" s="4"/>
      <c r="ACC141" s="4"/>
      <c r="ACD141" s="4"/>
      <c r="ACE141" s="4"/>
      <c r="ACF141" s="4"/>
      <c r="ACG141" s="4"/>
    </row>
    <row r="142" spans="1:761" ht="14.25" customHeight="1" x14ac:dyDescent="0.2">
      <c r="C142" s="52" t="s">
        <v>124</v>
      </c>
      <c r="D142" s="27" t="s">
        <v>6</v>
      </c>
      <c r="E142" s="28" t="s">
        <v>36</v>
      </c>
      <c r="F142" s="41">
        <f t="shared" si="29"/>
        <v>25</v>
      </c>
      <c r="G142" s="42">
        <f t="shared" si="30"/>
        <v>2</v>
      </c>
      <c r="H142" s="43">
        <f t="shared" si="22"/>
        <v>12.5</v>
      </c>
      <c r="I142" s="44">
        <f t="shared" si="32"/>
        <v>0</v>
      </c>
      <c r="J142" s="45">
        <f t="shared" si="28"/>
        <v>0</v>
      </c>
      <c r="K142" s="46">
        <f t="shared" si="33"/>
        <v>0</v>
      </c>
      <c r="L142" s="10"/>
      <c r="M142" s="10"/>
      <c r="N142" s="10"/>
      <c r="O142" s="10"/>
      <c r="P142" s="10">
        <v>15</v>
      </c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34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>
        <v>10</v>
      </c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83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34"/>
      <c r="FV142" s="34"/>
      <c r="FW142" s="10"/>
      <c r="FX142" s="34"/>
      <c r="FY142" s="34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  <c r="QR142" s="30"/>
      <c r="QS142" s="30"/>
      <c r="QT142" s="30"/>
      <c r="QU142" s="30"/>
      <c r="QV142" s="30"/>
      <c r="QW142" s="30"/>
      <c r="QX142" s="30"/>
      <c r="QY142" s="30"/>
      <c r="QZ142" s="30"/>
      <c r="RA142" s="30"/>
      <c r="RB142" s="30"/>
      <c r="RC142" s="30"/>
      <c r="RD142" s="30"/>
      <c r="RE142" s="30"/>
      <c r="RF142" s="30"/>
      <c r="RG142" s="30"/>
      <c r="RH142" s="30"/>
      <c r="RI142" s="30"/>
      <c r="RJ142" s="30"/>
      <c r="RK142" s="30"/>
      <c r="RL142" s="30"/>
      <c r="RM142" s="30"/>
      <c r="RN142" s="30"/>
      <c r="RO142" s="30"/>
      <c r="RP142" s="30"/>
      <c r="RQ142" s="30"/>
      <c r="RR142" s="30"/>
      <c r="RS142" s="30"/>
      <c r="RT142" s="30"/>
      <c r="RU142" s="30"/>
      <c r="RV142" s="30"/>
      <c r="RW142" s="30"/>
      <c r="RX142" s="30"/>
      <c r="RY142" s="30"/>
      <c r="RZ142" s="30"/>
      <c r="SA142" s="30"/>
      <c r="SB142" s="30"/>
      <c r="SC142" s="30"/>
      <c r="SD142" s="30"/>
      <c r="SE142" s="30"/>
      <c r="SF142" s="30"/>
      <c r="SG142" s="30"/>
      <c r="SH142" s="30"/>
      <c r="SI142" s="30"/>
      <c r="SJ142" s="30"/>
      <c r="SK142" s="30"/>
      <c r="SL142" s="30"/>
      <c r="SM142" s="30"/>
      <c r="SN142" s="30"/>
      <c r="SO142" s="30"/>
      <c r="SP142" s="30"/>
      <c r="SQ142" s="30"/>
      <c r="SR142" s="30"/>
      <c r="SS142" s="30"/>
      <c r="ST142" s="30"/>
      <c r="SU142" s="30"/>
      <c r="SV142" s="30"/>
      <c r="SW142" s="30"/>
      <c r="SX142" s="30"/>
      <c r="SY142" s="30"/>
      <c r="SZ142" s="30"/>
      <c r="TA142" s="30"/>
      <c r="TB142" s="30"/>
      <c r="TC142" s="30"/>
      <c r="TD142" s="30"/>
      <c r="TE142" s="30"/>
      <c r="TF142" s="30"/>
      <c r="TG142" s="30"/>
      <c r="TH142" s="30"/>
      <c r="TI142" s="30"/>
      <c r="TJ142" s="30"/>
      <c r="TK142" s="30"/>
      <c r="TL142" s="30"/>
      <c r="TM142" s="30"/>
      <c r="TN142" s="30"/>
      <c r="TO142" s="30"/>
      <c r="TP142" s="30"/>
      <c r="TQ142" s="30"/>
      <c r="TR142" s="30"/>
      <c r="TS142" s="30"/>
      <c r="TT142" s="30"/>
      <c r="TU142" s="30"/>
      <c r="TV142" s="30"/>
      <c r="TW142" s="30"/>
      <c r="TX142" s="30"/>
      <c r="TY142" s="30"/>
      <c r="TZ142" s="30"/>
      <c r="UA142" s="30"/>
      <c r="UB142" s="30"/>
      <c r="UC142" s="30"/>
      <c r="UD142" s="30"/>
      <c r="UE142" s="30"/>
      <c r="UF142" s="30"/>
      <c r="UG142" s="30"/>
      <c r="UH142" s="30"/>
      <c r="UI142" s="30"/>
      <c r="UJ142" s="30"/>
      <c r="UK142" s="30"/>
      <c r="UL142" s="30"/>
      <c r="UM142" s="30"/>
      <c r="UN142" s="30"/>
      <c r="UO142" s="30"/>
      <c r="UP142" s="30"/>
      <c r="UQ142" s="30"/>
      <c r="UR142" s="30"/>
      <c r="US142" s="30"/>
      <c r="UT142" s="30"/>
      <c r="UU142" s="30"/>
      <c r="UV142" s="30"/>
      <c r="UW142" s="30"/>
      <c r="UX142" s="30"/>
      <c r="UY142" s="30"/>
      <c r="UZ142" s="30"/>
      <c r="VA142" s="30"/>
      <c r="VB142" s="30"/>
      <c r="VC142" s="30"/>
      <c r="VD142" s="30"/>
      <c r="VE142" s="30"/>
      <c r="VF142" s="30"/>
      <c r="VG142" s="30"/>
      <c r="VH142" s="30"/>
      <c r="VI142" s="30"/>
      <c r="VJ142" s="30"/>
      <c r="VK142" s="30"/>
      <c r="VL142" s="30"/>
      <c r="VM142" s="30"/>
      <c r="VN142" s="30"/>
      <c r="VO142" s="30"/>
      <c r="VP142" s="30"/>
      <c r="VQ142" s="30"/>
      <c r="VR142" s="30"/>
      <c r="VS142" s="30"/>
      <c r="VT142" s="30"/>
      <c r="VU142" s="30"/>
      <c r="VV142" s="30"/>
      <c r="VW142" s="30"/>
      <c r="VX142" s="30"/>
      <c r="VY142" s="30"/>
      <c r="VZ142" s="30"/>
      <c r="WA142" s="30"/>
      <c r="WB142" s="30"/>
      <c r="WC142" s="30"/>
      <c r="WD142" s="30"/>
      <c r="WE142" s="30"/>
      <c r="WF142" s="30"/>
      <c r="WG142" s="30"/>
      <c r="WH142" s="4"/>
      <c r="WI142" s="4"/>
      <c r="WJ142" s="4"/>
      <c r="WK142" s="4"/>
      <c r="WL142" s="4"/>
      <c r="WM142" s="4"/>
      <c r="WN142" s="4"/>
      <c r="WO142" s="4"/>
      <c r="WP142" s="4"/>
      <c r="WQ142" s="4"/>
      <c r="WR142" s="4"/>
      <c r="WS142" s="4"/>
      <c r="WT142" s="4"/>
      <c r="WU142" s="4"/>
      <c r="WV142" s="4"/>
      <c r="WW142" s="4"/>
      <c r="WX142" s="4"/>
      <c r="WY142" s="4"/>
      <c r="WZ142" s="4"/>
      <c r="XA142" s="4"/>
      <c r="XB142" s="4"/>
      <c r="XC142" s="4"/>
      <c r="XD142" s="4"/>
      <c r="XE142" s="4"/>
      <c r="XF142" s="4"/>
      <c r="XG142" s="4"/>
      <c r="XH142" s="4"/>
      <c r="XI142" s="4"/>
      <c r="XJ142" s="4"/>
      <c r="XK142" s="4"/>
      <c r="XL142" s="4"/>
      <c r="XM142" s="4"/>
      <c r="XN142" s="4"/>
      <c r="XO142" s="4"/>
      <c r="XP142" s="4"/>
      <c r="XQ142" s="4"/>
      <c r="XR142" s="4"/>
      <c r="XS142" s="4"/>
      <c r="XT142" s="4"/>
      <c r="XU142" s="4"/>
      <c r="XV142" s="4"/>
      <c r="XW142" s="4"/>
      <c r="XX142" s="4"/>
      <c r="XY142" s="4"/>
      <c r="XZ142" s="4"/>
      <c r="YA142" s="4"/>
      <c r="YB142" s="4"/>
      <c r="YC142" s="4"/>
      <c r="YD142" s="4"/>
      <c r="YE142" s="4"/>
      <c r="YF142" s="4"/>
      <c r="YG142" s="4"/>
      <c r="YH142" s="4"/>
      <c r="YI142" s="4"/>
      <c r="YJ142" s="4"/>
      <c r="YK142" s="4"/>
      <c r="YL142" s="4"/>
      <c r="YM142" s="4"/>
      <c r="YN142" s="4"/>
      <c r="YO142" s="4"/>
      <c r="YP142" s="4"/>
      <c r="YQ142" s="4"/>
      <c r="YR142" s="4"/>
      <c r="YS142" s="4"/>
      <c r="YT142" s="4"/>
      <c r="YU142" s="4"/>
      <c r="YV142" s="4"/>
      <c r="YW142" s="4"/>
      <c r="YX142" s="4"/>
      <c r="YY142" s="4"/>
      <c r="YZ142" s="4"/>
      <c r="ZA142" s="4"/>
      <c r="ZB142" s="4"/>
      <c r="ZC142" s="4"/>
      <c r="ZD142" s="4"/>
      <c r="ZE142" s="4"/>
      <c r="ZF142" s="4"/>
      <c r="ZG142" s="4"/>
      <c r="ZH142" s="4"/>
      <c r="ZI142" s="4"/>
      <c r="ZJ142" s="4"/>
      <c r="ZK142" s="4"/>
      <c r="ZL142" s="4"/>
      <c r="ZM142" s="4"/>
      <c r="ZN142" s="4"/>
      <c r="ZO142" s="4"/>
      <c r="ZP142" s="4"/>
      <c r="ZQ142" s="4"/>
      <c r="ZR142" s="4"/>
      <c r="ZS142" s="4"/>
      <c r="ZT142" s="4"/>
      <c r="ZU142" s="4"/>
      <c r="ZV142" s="4"/>
      <c r="ZW142" s="4"/>
      <c r="ZX142" s="4"/>
      <c r="ZY142" s="4"/>
      <c r="ZZ142" s="4"/>
      <c r="AAA142" s="4"/>
      <c r="AAB142" s="4"/>
      <c r="AAC142" s="4"/>
      <c r="AAD142" s="4"/>
      <c r="AAE142" s="4"/>
      <c r="AAF142" s="4"/>
      <c r="AAG142" s="4"/>
      <c r="AAH142" s="4"/>
      <c r="AAI142" s="4"/>
      <c r="AAJ142" s="4"/>
      <c r="AAK142" s="4"/>
      <c r="AAL142" s="4"/>
      <c r="AAM142" s="4"/>
      <c r="AAN142" s="4"/>
      <c r="AAO142" s="4"/>
      <c r="AAP142" s="4"/>
      <c r="AAQ142" s="4"/>
      <c r="AAR142" s="4"/>
      <c r="AAS142" s="4"/>
      <c r="AAT142" s="4"/>
      <c r="AAU142" s="4"/>
      <c r="AAV142" s="4"/>
      <c r="AAW142" s="4"/>
      <c r="AAX142" s="4"/>
      <c r="AAY142" s="4"/>
      <c r="AAZ142" s="4"/>
      <c r="ABA142" s="4"/>
      <c r="ABB142" s="4"/>
      <c r="ABC142" s="4"/>
      <c r="ABD142" s="4"/>
      <c r="ABE142" s="4"/>
      <c r="ABF142" s="4"/>
      <c r="ABG142" s="4"/>
      <c r="ABH142" s="4"/>
      <c r="ABI142" s="4"/>
      <c r="ABJ142" s="4"/>
      <c r="ABK142" s="4"/>
      <c r="ABL142" s="4"/>
      <c r="ABM142" s="4"/>
      <c r="ABN142" s="4"/>
      <c r="ABO142" s="4"/>
      <c r="ABP142" s="4"/>
      <c r="ABQ142" s="4"/>
      <c r="ABR142" s="4"/>
      <c r="ABS142" s="4"/>
      <c r="ABT142" s="4"/>
      <c r="ABU142" s="4"/>
      <c r="ABV142" s="4"/>
      <c r="ABW142" s="4"/>
      <c r="ABX142" s="4"/>
      <c r="ABY142" s="4"/>
      <c r="ABZ142" s="4"/>
      <c r="ACA142" s="4"/>
      <c r="ACB142" s="4"/>
      <c r="ACC142" s="4"/>
      <c r="ACD142" s="4"/>
      <c r="ACE142" s="4"/>
      <c r="ACF142" s="4"/>
      <c r="ACG142" s="4"/>
    </row>
    <row r="143" spans="1:761" ht="14.25" customHeight="1" x14ac:dyDescent="0.2">
      <c r="C143" t="s">
        <v>124</v>
      </c>
      <c r="D143" s="27" t="s">
        <v>6</v>
      </c>
      <c r="E143" s="28" t="s">
        <v>125</v>
      </c>
      <c r="F143" s="41">
        <f t="shared" si="29"/>
        <v>0</v>
      </c>
      <c r="G143" s="42">
        <f t="shared" si="30"/>
        <v>0</v>
      </c>
      <c r="H143" s="43" t="e">
        <f t="shared" si="22"/>
        <v>#DIV/0!</v>
      </c>
      <c r="I143" s="44">
        <f t="shared" si="32"/>
        <v>0</v>
      </c>
      <c r="J143" s="45">
        <f t="shared" si="28"/>
        <v>0</v>
      </c>
      <c r="K143" s="46">
        <f t="shared" si="33"/>
        <v>0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34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84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34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  <c r="QR143" s="30"/>
      <c r="QS143" s="30"/>
      <c r="QT143" s="30"/>
      <c r="QU143" s="30"/>
      <c r="QV143" s="30"/>
      <c r="QW143" s="30"/>
      <c r="QX143" s="30"/>
      <c r="QY143" s="30"/>
      <c r="QZ143" s="30"/>
      <c r="RA143" s="30"/>
      <c r="RB143" s="30"/>
      <c r="RC143" s="30"/>
      <c r="RD143" s="30"/>
      <c r="RE143" s="30"/>
      <c r="RF143" s="30"/>
      <c r="RG143" s="30"/>
      <c r="RH143" s="30"/>
      <c r="RI143" s="30"/>
      <c r="RJ143" s="30"/>
      <c r="RK143" s="30"/>
      <c r="RL143" s="30"/>
      <c r="RM143" s="30"/>
      <c r="RN143" s="30"/>
      <c r="RO143" s="30"/>
      <c r="RP143" s="30"/>
      <c r="RQ143" s="30"/>
      <c r="RR143" s="30"/>
      <c r="RS143" s="30"/>
      <c r="RT143" s="30"/>
      <c r="RU143" s="30"/>
      <c r="RV143" s="30"/>
      <c r="RW143" s="30"/>
      <c r="RX143" s="30"/>
      <c r="RY143" s="30"/>
      <c r="RZ143" s="30"/>
      <c r="SA143" s="30"/>
      <c r="SB143" s="30"/>
      <c r="SC143" s="30"/>
      <c r="SD143" s="30"/>
      <c r="SE143" s="30"/>
      <c r="SF143" s="30"/>
      <c r="SG143" s="30"/>
      <c r="SH143" s="30"/>
      <c r="SI143" s="30"/>
      <c r="SJ143" s="30"/>
      <c r="SK143" s="30"/>
      <c r="SL143" s="30"/>
      <c r="SM143" s="30"/>
      <c r="SN143" s="30"/>
      <c r="SO143" s="30"/>
      <c r="SP143" s="30"/>
      <c r="SQ143" s="30"/>
      <c r="SR143" s="30"/>
      <c r="SS143" s="30"/>
      <c r="ST143" s="30"/>
      <c r="SU143" s="30"/>
      <c r="SV143" s="30"/>
      <c r="SW143" s="30"/>
      <c r="SX143" s="30"/>
      <c r="SY143" s="30"/>
      <c r="SZ143" s="30"/>
      <c r="TA143" s="30"/>
      <c r="TB143" s="30"/>
      <c r="TC143" s="30"/>
      <c r="TD143" s="30"/>
      <c r="TE143" s="30"/>
      <c r="TF143" s="30"/>
      <c r="TG143" s="30"/>
      <c r="TH143" s="30"/>
      <c r="TI143" s="30"/>
      <c r="TJ143" s="30"/>
      <c r="TK143" s="30"/>
      <c r="TL143" s="30"/>
      <c r="TM143" s="30"/>
      <c r="TN143" s="30"/>
      <c r="TO143" s="30"/>
      <c r="TP143" s="30"/>
      <c r="TQ143" s="30"/>
      <c r="TR143" s="30"/>
      <c r="TS143" s="30"/>
      <c r="TT143" s="30"/>
      <c r="TU143" s="30"/>
      <c r="TV143" s="30"/>
      <c r="TW143" s="30"/>
      <c r="TX143" s="30"/>
      <c r="TY143" s="30"/>
      <c r="TZ143" s="30"/>
      <c r="UA143" s="30"/>
      <c r="UB143" s="30"/>
      <c r="UC143" s="30"/>
      <c r="UD143" s="30"/>
      <c r="UE143" s="30"/>
      <c r="UF143" s="30"/>
      <c r="UG143" s="30"/>
      <c r="UH143" s="30"/>
      <c r="UI143" s="30"/>
      <c r="UJ143" s="30"/>
      <c r="UK143" s="30"/>
      <c r="UL143" s="30"/>
      <c r="UM143" s="30"/>
      <c r="UN143" s="30"/>
      <c r="UO143" s="30"/>
      <c r="UP143" s="30"/>
      <c r="UQ143" s="30"/>
      <c r="UR143" s="30"/>
      <c r="US143" s="30"/>
      <c r="UT143" s="30"/>
      <c r="UU143" s="30"/>
      <c r="UV143" s="30"/>
      <c r="UW143" s="30"/>
      <c r="UX143" s="30"/>
      <c r="UY143" s="30"/>
      <c r="UZ143" s="30"/>
      <c r="VA143" s="30"/>
      <c r="VB143" s="30"/>
      <c r="VC143" s="30"/>
      <c r="VD143" s="30"/>
      <c r="VE143" s="30"/>
      <c r="VF143" s="30"/>
      <c r="VG143" s="30"/>
      <c r="VH143" s="30"/>
      <c r="VI143" s="30"/>
      <c r="VJ143" s="30"/>
      <c r="VK143" s="30"/>
      <c r="VL143" s="30"/>
      <c r="VM143" s="30"/>
      <c r="VN143" s="30"/>
      <c r="VO143" s="30"/>
      <c r="VP143" s="30"/>
      <c r="VQ143" s="30"/>
      <c r="VR143" s="30"/>
      <c r="VS143" s="30"/>
      <c r="VT143" s="30"/>
      <c r="VU143" s="30"/>
      <c r="VV143" s="30"/>
      <c r="VW143" s="30"/>
      <c r="VX143" s="30"/>
      <c r="VY143" s="30"/>
      <c r="VZ143" s="30"/>
      <c r="WA143" s="30"/>
      <c r="WB143" s="30"/>
      <c r="WC143" s="30"/>
      <c r="WD143" s="30"/>
      <c r="WE143" s="30"/>
      <c r="WF143" s="30"/>
      <c r="WG143" s="30"/>
      <c r="WH143" s="4"/>
      <c r="WI143" s="4"/>
      <c r="WJ143" s="4"/>
      <c r="WK143" s="4"/>
      <c r="WL143" s="4"/>
      <c r="WM143" s="4"/>
      <c r="WN143" s="4"/>
      <c r="WO143" s="4"/>
      <c r="WP143" s="4"/>
      <c r="WQ143" s="4"/>
      <c r="WR143" s="4"/>
      <c r="WS143" s="4"/>
      <c r="WT143" s="4"/>
      <c r="WU143" s="4"/>
      <c r="WV143" s="4"/>
      <c r="WW143" s="4"/>
      <c r="WX143" s="4"/>
      <c r="WY143" s="4"/>
      <c r="WZ143" s="4"/>
      <c r="XA143" s="4"/>
      <c r="XB143" s="4"/>
      <c r="XC143" s="4"/>
      <c r="XD143" s="4"/>
      <c r="XE143" s="4"/>
      <c r="XF143" s="4"/>
      <c r="XG143" s="4"/>
      <c r="XH143" s="4"/>
      <c r="XI143" s="4"/>
      <c r="XJ143" s="4"/>
      <c r="XK143" s="4"/>
      <c r="XL143" s="4"/>
      <c r="XM143" s="4"/>
      <c r="XN143" s="4"/>
      <c r="XO143" s="4"/>
      <c r="XP143" s="4"/>
      <c r="XQ143" s="4"/>
      <c r="XR143" s="4"/>
      <c r="XS143" s="4"/>
      <c r="XT143" s="4"/>
      <c r="XU143" s="4"/>
      <c r="XV143" s="4"/>
      <c r="XW143" s="4"/>
      <c r="XX143" s="4"/>
      <c r="XY143" s="4"/>
      <c r="XZ143" s="4"/>
      <c r="YA143" s="4"/>
      <c r="YB143" s="4"/>
      <c r="YC143" s="4"/>
      <c r="YD143" s="4"/>
      <c r="YE143" s="4"/>
      <c r="YF143" s="4"/>
      <c r="YG143" s="4"/>
      <c r="YH143" s="4"/>
      <c r="YI143" s="4"/>
      <c r="YJ143" s="4"/>
      <c r="YK143" s="4"/>
      <c r="YL143" s="4"/>
      <c r="YM143" s="4"/>
      <c r="YN143" s="4"/>
      <c r="YO143" s="4"/>
      <c r="YP143" s="4"/>
      <c r="YQ143" s="4"/>
      <c r="YR143" s="4"/>
      <c r="YS143" s="4"/>
      <c r="YT143" s="4"/>
      <c r="YU143" s="4"/>
      <c r="YV143" s="4"/>
      <c r="YW143" s="4"/>
      <c r="YX143" s="4"/>
      <c r="YY143" s="4"/>
      <c r="YZ143" s="4"/>
      <c r="ZA143" s="4"/>
      <c r="ZB143" s="4"/>
      <c r="ZC143" s="4"/>
      <c r="ZD143" s="4"/>
      <c r="ZE143" s="4"/>
      <c r="ZF143" s="4"/>
      <c r="ZG143" s="4"/>
      <c r="ZH143" s="4"/>
      <c r="ZI143" s="4"/>
      <c r="ZJ143" s="4"/>
      <c r="ZK143" s="4"/>
      <c r="ZL143" s="4"/>
      <c r="ZM143" s="4"/>
      <c r="ZN143" s="4"/>
      <c r="ZO143" s="4"/>
      <c r="ZP143" s="4"/>
      <c r="ZQ143" s="4"/>
      <c r="ZR143" s="4"/>
      <c r="ZS143" s="4"/>
      <c r="ZT143" s="4"/>
      <c r="ZU143" s="4"/>
      <c r="ZV143" s="4"/>
      <c r="ZW143" s="4"/>
      <c r="ZX143" s="4"/>
      <c r="ZY143" s="4"/>
      <c r="ZZ143" s="4"/>
      <c r="AAA143" s="4"/>
      <c r="AAB143" s="4"/>
      <c r="AAC143" s="4"/>
      <c r="AAD143" s="4"/>
      <c r="AAE143" s="4"/>
      <c r="AAF143" s="4"/>
      <c r="AAG143" s="4"/>
      <c r="AAH143" s="4"/>
      <c r="AAI143" s="4"/>
      <c r="AAJ143" s="4"/>
      <c r="AAK143" s="4"/>
      <c r="AAL143" s="4"/>
      <c r="AAM143" s="4"/>
      <c r="AAN143" s="4"/>
      <c r="AAO143" s="4"/>
      <c r="AAP143" s="4"/>
      <c r="AAQ143" s="4"/>
      <c r="AAR143" s="4"/>
      <c r="AAS143" s="4"/>
      <c r="AAT143" s="4"/>
      <c r="AAU143" s="4"/>
      <c r="AAV143" s="4"/>
      <c r="AAW143" s="4"/>
      <c r="AAX143" s="4"/>
      <c r="AAY143" s="4"/>
      <c r="AAZ143" s="4"/>
      <c r="ABA143" s="4"/>
      <c r="ABB143" s="4"/>
      <c r="ABC143" s="4"/>
      <c r="ABD143" s="4"/>
      <c r="ABE143" s="4"/>
      <c r="ABF143" s="4"/>
      <c r="ABG143" s="4"/>
      <c r="ABH143" s="4"/>
      <c r="ABI143" s="4"/>
      <c r="ABJ143" s="4"/>
      <c r="ABK143" s="4"/>
      <c r="ABL143" s="4"/>
      <c r="ABM143" s="4"/>
      <c r="ABN143" s="4"/>
      <c r="ABO143" s="4"/>
      <c r="ABP143" s="4"/>
      <c r="ABQ143" s="4"/>
      <c r="ABR143" s="4"/>
      <c r="ABS143" s="4"/>
      <c r="ABT143" s="4"/>
      <c r="ABU143" s="4"/>
      <c r="ABV143" s="4"/>
      <c r="ABW143" s="4"/>
      <c r="ABX143" s="4"/>
      <c r="ABY143" s="4"/>
      <c r="ABZ143" s="4"/>
      <c r="ACA143" s="4"/>
      <c r="ACB143" s="4"/>
      <c r="ACC143" s="4"/>
      <c r="ACD143" s="4"/>
      <c r="ACE143" s="4"/>
      <c r="ACF143" s="4"/>
      <c r="ACG143" s="4"/>
    </row>
    <row r="144" spans="1:761" ht="14.25" customHeight="1" x14ac:dyDescent="0.2">
      <c r="A144" t="s">
        <v>55</v>
      </c>
      <c r="D144" s="27" t="s">
        <v>6</v>
      </c>
      <c r="E144" s="28" t="s">
        <v>102</v>
      </c>
      <c r="F144" s="41">
        <f t="shared" si="29"/>
        <v>118.6</v>
      </c>
      <c r="G144" s="42">
        <f t="shared" si="30"/>
        <v>8</v>
      </c>
      <c r="H144" s="43">
        <f t="shared" si="22"/>
        <v>14.824999999999999</v>
      </c>
      <c r="I144" s="44">
        <f t="shared" si="32"/>
        <v>0</v>
      </c>
      <c r="J144" s="45">
        <f t="shared" si="28"/>
        <v>0</v>
      </c>
      <c r="K144" s="46">
        <f t="shared" si="33"/>
        <v>1</v>
      </c>
      <c r="L144" s="10"/>
      <c r="M144" s="10"/>
      <c r="N144" s="10"/>
      <c r="O144" s="10"/>
      <c r="P144" s="10">
        <v>15</v>
      </c>
      <c r="Q144" s="10"/>
      <c r="R144" s="10"/>
      <c r="S144" s="10">
        <v>12</v>
      </c>
      <c r="T144" s="10"/>
      <c r="U144" s="10"/>
      <c r="V144" s="10"/>
      <c r="W144" s="10"/>
      <c r="X144" s="10"/>
      <c r="Y144" s="10"/>
      <c r="Z144" s="10">
        <v>12</v>
      </c>
      <c r="AA144" s="10"/>
      <c r="AB144" s="10"/>
      <c r="AC144" s="10"/>
      <c r="AD144" s="10"/>
      <c r="AE144" s="10"/>
      <c r="AF144" s="10"/>
      <c r="AG144" s="10">
        <v>10</v>
      </c>
      <c r="AH144" s="10"/>
      <c r="AI144" s="10"/>
      <c r="AJ144" s="10"/>
      <c r="AK144" s="10"/>
      <c r="AL144" s="10"/>
      <c r="AM144" s="10"/>
      <c r="AN144" s="10"/>
      <c r="AO144" s="10">
        <v>13.6</v>
      </c>
      <c r="AP144" s="10"/>
      <c r="AQ144" s="10"/>
      <c r="AR144" s="10"/>
      <c r="AS144" s="10"/>
      <c r="AT144" s="10"/>
      <c r="AU144" s="10"/>
      <c r="AV144" s="10">
        <v>15</v>
      </c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>
        <v>21</v>
      </c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34"/>
      <c r="CR144" s="10"/>
      <c r="CS144" s="10">
        <v>20</v>
      </c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84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34"/>
      <c r="FF144" s="10"/>
      <c r="FG144" s="10"/>
      <c r="FH144" s="10"/>
      <c r="FI144" s="34"/>
      <c r="FJ144" s="10"/>
      <c r="FK144" s="10"/>
      <c r="FL144" s="10"/>
      <c r="FM144" s="10"/>
      <c r="FN144" s="34"/>
      <c r="FO144" s="10"/>
      <c r="FP144" s="10"/>
      <c r="FQ144" s="10"/>
      <c r="FR144" s="10"/>
      <c r="FS144" s="10"/>
      <c r="FT144" s="10"/>
      <c r="FU144" s="34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  <c r="QR144" s="30"/>
      <c r="QS144" s="30"/>
      <c r="QT144" s="30"/>
      <c r="QU144" s="30"/>
      <c r="QV144" s="30"/>
      <c r="QW144" s="30"/>
      <c r="QX144" s="30"/>
      <c r="QY144" s="30"/>
      <c r="QZ144" s="30"/>
      <c r="RA144" s="30"/>
      <c r="RB144" s="30"/>
      <c r="RC144" s="30"/>
      <c r="RD144" s="30"/>
      <c r="RE144" s="30"/>
      <c r="RF144" s="30"/>
      <c r="RG144" s="30"/>
      <c r="RH144" s="30"/>
      <c r="RI144" s="30"/>
      <c r="RJ144" s="30"/>
      <c r="RK144" s="30"/>
      <c r="RL144" s="30"/>
      <c r="RM144" s="30"/>
      <c r="RN144" s="30"/>
      <c r="RO144" s="30"/>
      <c r="RP144" s="30"/>
      <c r="RQ144" s="30"/>
      <c r="RR144" s="30"/>
      <c r="RS144" s="30"/>
      <c r="RT144" s="30"/>
      <c r="RU144" s="30"/>
      <c r="RV144" s="30"/>
      <c r="RW144" s="30"/>
      <c r="RX144" s="30"/>
      <c r="RY144" s="30"/>
      <c r="RZ144" s="30"/>
      <c r="SA144" s="30"/>
      <c r="SB144" s="30"/>
      <c r="SC144" s="30"/>
      <c r="SD144" s="30"/>
      <c r="SE144" s="30"/>
      <c r="SF144" s="30"/>
      <c r="SG144" s="30"/>
      <c r="SH144" s="30"/>
      <c r="SI144" s="30"/>
      <c r="SJ144" s="30"/>
      <c r="SK144" s="30"/>
      <c r="SL144" s="30"/>
      <c r="SM144" s="30"/>
      <c r="SN144" s="30"/>
      <c r="SO144" s="30"/>
      <c r="SP144" s="30"/>
      <c r="SQ144" s="30"/>
      <c r="SR144" s="30"/>
      <c r="SS144" s="30"/>
      <c r="ST144" s="30"/>
      <c r="SU144" s="30"/>
      <c r="SV144" s="30"/>
      <c r="SW144" s="30"/>
      <c r="SX144" s="30"/>
      <c r="SY144" s="30"/>
      <c r="SZ144" s="30"/>
      <c r="TA144" s="30"/>
      <c r="TB144" s="30"/>
      <c r="TC144" s="30"/>
      <c r="TD144" s="30"/>
      <c r="TE144" s="30"/>
      <c r="TF144" s="30"/>
      <c r="TG144" s="30"/>
      <c r="TH144" s="30"/>
      <c r="TI144" s="30"/>
      <c r="TJ144" s="30"/>
      <c r="TK144" s="30"/>
      <c r="TL144" s="30"/>
      <c r="TM144" s="30"/>
      <c r="TN144" s="30"/>
      <c r="TO144" s="30"/>
      <c r="TP144" s="30"/>
      <c r="TQ144" s="30"/>
      <c r="TR144" s="30"/>
      <c r="TS144" s="30"/>
      <c r="TT144" s="30"/>
      <c r="TU144" s="30"/>
      <c r="TV144" s="30"/>
      <c r="TW144" s="30"/>
      <c r="TX144" s="30"/>
      <c r="TY144" s="30"/>
      <c r="TZ144" s="30"/>
      <c r="UA144" s="30"/>
      <c r="UB144" s="30"/>
      <c r="UC144" s="30"/>
      <c r="UD144" s="30"/>
      <c r="UE144" s="30"/>
      <c r="UF144" s="30"/>
      <c r="UG144" s="30"/>
      <c r="UH144" s="30"/>
      <c r="UI144" s="30"/>
      <c r="UJ144" s="30"/>
      <c r="UK144" s="30"/>
      <c r="UL144" s="30"/>
      <c r="UM144" s="30"/>
      <c r="UN144" s="30"/>
      <c r="UO144" s="30"/>
      <c r="UP144" s="30"/>
      <c r="UQ144" s="30"/>
      <c r="UR144" s="30"/>
      <c r="US144" s="30"/>
      <c r="UT144" s="30"/>
      <c r="UU144" s="30"/>
      <c r="UV144" s="30"/>
      <c r="UW144" s="30"/>
      <c r="UX144" s="30"/>
      <c r="UY144" s="30"/>
      <c r="UZ144" s="30"/>
      <c r="VA144" s="30"/>
      <c r="VB144" s="30"/>
      <c r="VC144" s="30"/>
      <c r="VD144" s="30"/>
      <c r="VE144" s="30"/>
      <c r="VF144" s="30"/>
      <c r="VG144" s="30"/>
      <c r="VH144" s="30"/>
      <c r="VI144" s="30"/>
      <c r="VJ144" s="30"/>
      <c r="VK144" s="30"/>
      <c r="VL144" s="30"/>
      <c r="VM144" s="30"/>
      <c r="VN144" s="30"/>
      <c r="VO144" s="30"/>
      <c r="VP144" s="30"/>
      <c r="VQ144" s="30"/>
      <c r="VR144" s="30"/>
      <c r="VS144" s="30"/>
      <c r="VT144" s="30"/>
      <c r="VU144" s="30"/>
      <c r="VV144" s="30"/>
      <c r="VW144" s="30"/>
      <c r="VX144" s="30"/>
      <c r="VY144" s="30"/>
      <c r="VZ144" s="30"/>
      <c r="WA144" s="30"/>
      <c r="WB144" s="30"/>
      <c r="WC144" s="30"/>
      <c r="WD144" s="30"/>
      <c r="WE144" s="30"/>
      <c r="WF144" s="30"/>
      <c r="WG144" s="30"/>
      <c r="WH144" s="4"/>
      <c r="WI144" s="4"/>
      <c r="WJ144" s="4"/>
      <c r="WK144" s="4"/>
      <c r="WL144" s="4"/>
      <c r="WM144" s="4"/>
      <c r="WN144" s="4"/>
      <c r="WO144" s="4"/>
      <c r="WP144" s="4"/>
      <c r="WQ144" s="4"/>
      <c r="WR144" s="4"/>
      <c r="WS144" s="4"/>
      <c r="WT144" s="4"/>
      <c r="WU144" s="4"/>
      <c r="WV144" s="4"/>
      <c r="WW144" s="4"/>
      <c r="WX144" s="4"/>
      <c r="WY144" s="4"/>
      <c r="WZ144" s="4"/>
      <c r="XA144" s="4"/>
      <c r="XB144" s="4"/>
      <c r="XC144" s="4"/>
      <c r="XD144" s="4"/>
      <c r="XE144" s="4"/>
      <c r="XF144" s="4"/>
      <c r="XG144" s="4"/>
      <c r="XH144" s="4"/>
      <c r="XI144" s="4"/>
      <c r="XJ144" s="4"/>
      <c r="XK144" s="4"/>
      <c r="XL144" s="4"/>
      <c r="XM144" s="4"/>
      <c r="XN144" s="4"/>
      <c r="XO144" s="4"/>
      <c r="XP144" s="4"/>
      <c r="XQ144" s="4"/>
      <c r="XR144" s="4"/>
      <c r="XS144" s="4"/>
      <c r="XT144" s="4"/>
      <c r="XU144" s="4"/>
      <c r="XV144" s="4"/>
      <c r="XW144" s="4"/>
      <c r="XX144" s="4"/>
      <c r="XY144" s="4"/>
      <c r="XZ144" s="4"/>
      <c r="YA144" s="4"/>
      <c r="YB144" s="4"/>
      <c r="YC144" s="4"/>
      <c r="YD144" s="4"/>
      <c r="YE144" s="4"/>
      <c r="YF144" s="4"/>
      <c r="YG144" s="4"/>
      <c r="YH144" s="4"/>
      <c r="YI144" s="4"/>
      <c r="YJ144" s="4"/>
      <c r="YK144" s="4"/>
      <c r="YL144" s="4"/>
      <c r="YM144" s="4"/>
      <c r="YN144" s="4"/>
      <c r="YO144" s="4"/>
      <c r="YP144" s="4"/>
      <c r="YQ144" s="4"/>
      <c r="YR144" s="4"/>
      <c r="YS144" s="4"/>
      <c r="YT144" s="4"/>
      <c r="YU144" s="4"/>
      <c r="YV144" s="4"/>
      <c r="YW144" s="4"/>
      <c r="YX144" s="4"/>
      <c r="YY144" s="4"/>
      <c r="YZ144" s="4"/>
      <c r="ZA144" s="4"/>
      <c r="ZB144" s="4"/>
      <c r="ZC144" s="4"/>
      <c r="ZD144" s="4"/>
      <c r="ZE144" s="4"/>
      <c r="ZF144" s="4"/>
      <c r="ZG144" s="4"/>
      <c r="ZH144" s="4"/>
      <c r="ZI144" s="4"/>
      <c r="ZJ144" s="4"/>
      <c r="ZK144" s="4"/>
      <c r="ZL144" s="4"/>
      <c r="ZM144" s="4"/>
      <c r="ZN144" s="4"/>
      <c r="ZO144" s="4"/>
      <c r="ZP144" s="4"/>
      <c r="ZQ144" s="4"/>
      <c r="ZR144" s="4"/>
      <c r="ZS144" s="4"/>
      <c r="ZT144" s="4"/>
      <c r="ZU144" s="4"/>
      <c r="ZV144" s="4"/>
      <c r="ZW144" s="4"/>
      <c r="ZX144" s="4"/>
      <c r="ZY144" s="4"/>
      <c r="ZZ144" s="4"/>
      <c r="AAA144" s="4"/>
      <c r="AAB144" s="4"/>
      <c r="AAC144" s="4"/>
      <c r="AAD144" s="4"/>
      <c r="AAE144" s="4"/>
      <c r="AAF144" s="4"/>
      <c r="AAG144" s="4"/>
      <c r="AAH144" s="4"/>
      <c r="AAI144" s="4"/>
      <c r="AAJ144" s="4"/>
      <c r="AAK144" s="4"/>
      <c r="AAL144" s="4"/>
      <c r="AAM144" s="4"/>
      <c r="AAN144" s="4"/>
      <c r="AAO144" s="4"/>
      <c r="AAP144" s="4"/>
      <c r="AAQ144" s="4"/>
      <c r="AAR144" s="4"/>
      <c r="AAS144" s="4"/>
      <c r="AAT144" s="4"/>
      <c r="AAU144" s="4"/>
      <c r="AAV144" s="4"/>
      <c r="AAW144" s="4"/>
      <c r="AAX144" s="4"/>
      <c r="AAY144" s="4"/>
      <c r="AAZ144" s="4"/>
      <c r="ABA144" s="4"/>
      <c r="ABB144" s="4"/>
      <c r="ABC144" s="4"/>
      <c r="ABD144" s="4"/>
      <c r="ABE144" s="4"/>
      <c r="ABF144" s="4"/>
      <c r="ABG144" s="4"/>
      <c r="ABH144" s="4"/>
      <c r="ABI144" s="4"/>
      <c r="ABJ144" s="4"/>
      <c r="ABK144" s="4"/>
      <c r="ABL144" s="4"/>
      <c r="ABM144" s="4"/>
      <c r="ABN144" s="4"/>
      <c r="ABO144" s="4"/>
      <c r="ABP144" s="4"/>
      <c r="ABQ144" s="4"/>
      <c r="ABR144" s="4"/>
      <c r="ABS144" s="4"/>
      <c r="ABT144" s="4"/>
      <c r="ABU144" s="4"/>
      <c r="ABV144" s="4"/>
      <c r="ABW144" s="4"/>
      <c r="ABX144" s="4"/>
      <c r="ABY144" s="4"/>
      <c r="ABZ144" s="4"/>
      <c r="ACA144" s="4"/>
      <c r="ACB144" s="4"/>
      <c r="ACC144" s="4"/>
      <c r="ACD144" s="4"/>
      <c r="ACE144" s="4"/>
      <c r="ACF144" s="4"/>
      <c r="ACG144" s="4"/>
    </row>
    <row r="145" spans="1:761" ht="14.25" customHeight="1" x14ac:dyDescent="0.2">
      <c r="D145" s="27" t="s">
        <v>6</v>
      </c>
      <c r="E145" s="28" t="s">
        <v>230</v>
      </c>
      <c r="F145" s="41">
        <f t="shared" si="29"/>
        <v>12</v>
      </c>
      <c r="G145" s="42">
        <f t="shared" si="30"/>
        <v>1</v>
      </c>
      <c r="H145" s="43"/>
      <c r="I145" s="44">
        <f t="shared" si="32"/>
        <v>0</v>
      </c>
      <c r="J145" s="45">
        <f t="shared" si="28"/>
        <v>0</v>
      </c>
      <c r="K145" s="46">
        <f t="shared" si="33"/>
        <v>0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>
        <v>12</v>
      </c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34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84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34"/>
      <c r="FF145" s="10"/>
      <c r="FG145" s="10"/>
      <c r="FH145" s="10"/>
      <c r="FI145" s="34"/>
      <c r="FJ145" s="10"/>
      <c r="FK145" s="10"/>
      <c r="FL145" s="10"/>
      <c r="FM145" s="10"/>
      <c r="FN145" s="34"/>
      <c r="FO145" s="10"/>
      <c r="FP145" s="10"/>
      <c r="FQ145" s="10"/>
      <c r="FR145" s="10"/>
      <c r="FS145" s="10"/>
      <c r="FT145" s="10"/>
      <c r="FU145" s="34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34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  <c r="QR145" s="30"/>
      <c r="QS145" s="30"/>
      <c r="QT145" s="30"/>
      <c r="QU145" s="30"/>
      <c r="QV145" s="30"/>
      <c r="QW145" s="30"/>
      <c r="QX145" s="30"/>
      <c r="QY145" s="30"/>
      <c r="QZ145" s="30"/>
      <c r="RA145" s="30"/>
      <c r="RB145" s="30"/>
      <c r="RC145" s="30"/>
      <c r="RD145" s="30"/>
      <c r="RE145" s="30"/>
      <c r="RF145" s="30"/>
      <c r="RG145" s="30"/>
      <c r="RH145" s="30"/>
      <c r="RI145" s="30"/>
      <c r="RJ145" s="30"/>
      <c r="RK145" s="30"/>
      <c r="RL145" s="30"/>
      <c r="RM145" s="30"/>
      <c r="RN145" s="30"/>
      <c r="RO145" s="30"/>
      <c r="RP145" s="30"/>
      <c r="RQ145" s="30"/>
      <c r="RR145" s="30"/>
      <c r="RS145" s="30"/>
      <c r="RT145" s="30"/>
      <c r="RU145" s="30"/>
      <c r="RV145" s="30"/>
      <c r="RW145" s="30"/>
      <c r="RX145" s="30"/>
      <c r="RY145" s="30"/>
      <c r="RZ145" s="30"/>
      <c r="SA145" s="30"/>
      <c r="SB145" s="30"/>
      <c r="SC145" s="30"/>
      <c r="SD145" s="30"/>
      <c r="SE145" s="30"/>
      <c r="SF145" s="30"/>
      <c r="SG145" s="30"/>
      <c r="SH145" s="30"/>
      <c r="SI145" s="30"/>
      <c r="SJ145" s="30"/>
      <c r="SK145" s="30"/>
      <c r="SL145" s="30"/>
      <c r="SM145" s="30"/>
      <c r="SN145" s="30"/>
      <c r="SO145" s="30"/>
      <c r="SP145" s="30"/>
      <c r="SQ145" s="30"/>
      <c r="SR145" s="30"/>
      <c r="SS145" s="30"/>
      <c r="ST145" s="30"/>
      <c r="SU145" s="30"/>
      <c r="SV145" s="30"/>
      <c r="SW145" s="30"/>
      <c r="SX145" s="30"/>
      <c r="SY145" s="30"/>
      <c r="SZ145" s="30"/>
      <c r="TA145" s="30"/>
      <c r="TB145" s="30"/>
      <c r="TC145" s="30"/>
      <c r="TD145" s="30"/>
      <c r="TE145" s="30"/>
      <c r="TF145" s="30"/>
      <c r="TG145" s="30"/>
      <c r="TH145" s="30"/>
      <c r="TI145" s="30"/>
      <c r="TJ145" s="30"/>
      <c r="TK145" s="30"/>
      <c r="TL145" s="30"/>
      <c r="TM145" s="30"/>
      <c r="TN145" s="30"/>
      <c r="TO145" s="30"/>
      <c r="TP145" s="30"/>
      <c r="TQ145" s="30"/>
      <c r="TR145" s="30"/>
      <c r="TS145" s="30"/>
      <c r="TT145" s="30"/>
      <c r="TU145" s="30"/>
      <c r="TV145" s="30"/>
      <c r="TW145" s="30"/>
      <c r="TX145" s="30"/>
      <c r="TY145" s="30"/>
      <c r="TZ145" s="30"/>
      <c r="UA145" s="30"/>
      <c r="UB145" s="30"/>
      <c r="UC145" s="30"/>
      <c r="UD145" s="30"/>
      <c r="UE145" s="30"/>
      <c r="UF145" s="30"/>
      <c r="UG145" s="30"/>
      <c r="UH145" s="30"/>
      <c r="UI145" s="30"/>
      <c r="UJ145" s="30"/>
      <c r="UK145" s="30"/>
      <c r="UL145" s="30"/>
      <c r="UM145" s="30"/>
      <c r="UN145" s="30"/>
      <c r="UO145" s="30"/>
      <c r="UP145" s="30"/>
      <c r="UQ145" s="30"/>
      <c r="UR145" s="30"/>
      <c r="US145" s="30"/>
      <c r="UT145" s="30"/>
      <c r="UU145" s="30"/>
      <c r="UV145" s="30"/>
      <c r="UW145" s="30"/>
      <c r="UX145" s="30"/>
      <c r="UY145" s="30"/>
      <c r="UZ145" s="30"/>
      <c r="VA145" s="30"/>
      <c r="VB145" s="30"/>
      <c r="VC145" s="30"/>
      <c r="VD145" s="30"/>
      <c r="VE145" s="30"/>
      <c r="VF145" s="30"/>
      <c r="VG145" s="30"/>
      <c r="VH145" s="30"/>
      <c r="VI145" s="30"/>
      <c r="VJ145" s="30"/>
      <c r="VK145" s="30"/>
      <c r="VL145" s="30"/>
      <c r="VM145" s="30"/>
      <c r="VN145" s="30"/>
      <c r="VO145" s="30"/>
      <c r="VP145" s="30"/>
      <c r="VQ145" s="30"/>
      <c r="VR145" s="30"/>
      <c r="VS145" s="30"/>
      <c r="VT145" s="30"/>
      <c r="VU145" s="30"/>
      <c r="VV145" s="30"/>
      <c r="VW145" s="30"/>
      <c r="VX145" s="30"/>
      <c r="VY145" s="30"/>
      <c r="VZ145" s="30"/>
      <c r="WA145" s="30"/>
      <c r="WB145" s="30"/>
      <c r="WC145" s="30"/>
      <c r="WD145" s="30"/>
      <c r="WE145" s="30"/>
      <c r="WF145" s="30"/>
      <c r="WG145" s="30"/>
      <c r="WH145" s="4"/>
      <c r="WI145" s="4"/>
      <c r="WJ145" s="4"/>
      <c r="WK145" s="4"/>
      <c r="WL145" s="4"/>
      <c r="WM145" s="4"/>
      <c r="WN145" s="4"/>
      <c r="WO145" s="4"/>
      <c r="WP145" s="4"/>
      <c r="WQ145" s="4"/>
      <c r="WR145" s="4"/>
      <c r="WS145" s="4"/>
      <c r="WT145" s="4"/>
      <c r="WU145" s="4"/>
      <c r="WV145" s="4"/>
      <c r="WW145" s="4"/>
      <c r="WX145" s="4"/>
      <c r="WY145" s="4"/>
      <c r="WZ145" s="4"/>
      <c r="XA145" s="4"/>
      <c r="XB145" s="4"/>
      <c r="XC145" s="4"/>
      <c r="XD145" s="4"/>
      <c r="XE145" s="4"/>
      <c r="XF145" s="4"/>
      <c r="XG145" s="4"/>
      <c r="XH145" s="4"/>
      <c r="XI145" s="4"/>
      <c r="XJ145" s="4"/>
      <c r="XK145" s="4"/>
      <c r="XL145" s="4"/>
      <c r="XM145" s="4"/>
      <c r="XN145" s="4"/>
      <c r="XO145" s="4"/>
      <c r="XP145" s="4"/>
      <c r="XQ145" s="4"/>
      <c r="XR145" s="4"/>
      <c r="XS145" s="4"/>
      <c r="XT145" s="4"/>
      <c r="XU145" s="4"/>
      <c r="XV145" s="4"/>
      <c r="XW145" s="4"/>
      <c r="XX145" s="4"/>
      <c r="XY145" s="4"/>
      <c r="XZ145" s="4"/>
      <c r="YA145" s="4"/>
      <c r="YB145" s="4"/>
      <c r="YC145" s="4"/>
      <c r="YD145" s="4"/>
      <c r="YE145" s="4"/>
      <c r="YF145" s="4"/>
      <c r="YG145" s="4"/>
      <c r="YH145" s="4"/>
      <c r="YI145" s="4"/>
      <c r="YJ145" s="4"/>
      <c r="YK145" s="4"/>
      <c r="YL145" s="4"/>
      <c r="YM145" s="4"/>
      <c r="YN145" s="4"/>
      <c r="YO145" s="4"/>
      <c r="YP145" s="4"/>
      <c r="YQ145" s="4"/>
      <c r="YR145" s="4"/>
      <c r="YS145" s="4"/>
      <c r="YT145" s="4"/>
      <c r="YU145" s="4"/>
      <c r="YV145" s="4"/>
      <c r="YW145" s="4"/>
      <c r="YX145" s="4"/>
      <c r="YY145" s="4"/>
      <c r="YZ145" s="4"/>
      <c r="ZA145" s="4"/>
      <c r="ZB145" s="4"/>
      <c r="ZC145" s="4"/>
      <c r="ZD145" s="4"/>
      <c r="ZE145" s="4"/>
      <c r="ZF145" s="4"/>
      <c r="ZG145" s="4"/>
      <c r="ZH145" s="4"/>
      <c r="ZI145" s="4"/>
      <c r="ZJ145" s="4"/>
      <c r="ZK145" s="4"/>
      <c r="ZL145" s="4"/>
      <c r="ZM145" s="4"/>
      <c r="ZN145" s="4"/>
      <c r="ZO145" s="4"/>
      <c r="ZP145" s="4"/>
      <c r="ZQ145" s="4"/>
      <c r="ZR145" s="4"/>
      <c r="ZS145" s="4"/>
      <c r="ZT145" s="4"/>
      <c r="ZU145" s="4"/>
      <c r="ZV145" s="4"/>
      <c r="ZW145" s="4"/>
      <c r="ZX145" s="4"/>
      <c r="ZY145" s="4"/>
      <c r="ZZ145" s="4"/>
      <c r="AAA145" s="4"/>
      <c r="AAB145" s="4"/>
      <c r="AAC145" s="4"/>
      <c r="AAD145" s="4"/>
      <c r="AAE145" s="4"/>
      <c r="AAF145" s="4"/>
      <c r="AAG145" s="4"/>
      <c r="AAH145" s="4"/>
      <c r="AAI145" s="4"/>
      <c r="AAJ145" s="4"/>
      <c r="AAK145" s="4"/>
      <c r="AAL145" s="4"/>
      <c r="AAM145" s="4"/>
      <c r="AAN145" s="4"/>
      <c r="AAO145" s="4"/>
      <c r="AAP145" s="4"/>
      <c r="AAQ145" s="4"/>
      <c r="AAR145" s="4"/>
      <c r="AAS145" s="4"/>
      <c r="AAT145" s="4"/>
      <c r="AAU145" s="4"/>
      <c r="AAV145" s="4"/>
      <c r="AAW145" s="4"/>
      <c r="AAX145" s="4"/>
      <c r="AAY145" s="4"/>
      <c r="AAZ145" s="4"/>
      <c r="ABA145" s="4"/>
      <c r="ABB145" s="4"/>
      <c r="ABC145" s="4"/>
      <c r="ABD145" s="4"/>
      <c r="ABE145" s="4"/>
      <c r="ABF145" s="4"/>
      <c r="ABG145" s="4"/>
      <c r="ABH145" s="4"/>
      <c r="ABI145" s="4"/>
      <c r="ABJ145" s="4"/>
      <c r="ABK145" s="4"/>
      <c r="ABL145" s="4"/>
      <c r="ABM145" s="4"/>
      <c r="ABN145" s="4"/>
      <c r="ABO145" s="4"/>
      <c r="ABP145" s="4"/>
      <c r="ABQ145" s="4"/>
      <c r="ABR145" s="4"/>
      <c r="ABS145" s="4"/>
      <c r="ABT145" s="4"/>
      <c r="ABU145" s="4"/>
      <c r="ABV145" s="4"/>
      <c r="ABW145" s="4"/>
      <c r="ABX145" s="4"/>
      <c r="ABY145" s="4"/>
      <c r="ABZ145" s="4"/>
      <c r="ACA145" s="4"/>
      <c r="ACB145" s="4"/>
      <c r="ACC145" s="4"/>
      <c r="ACD145" s="4"/>
      <c r="ACE145" s="4"/>
      <c r="ACF145" s="4"/>
      <c r="ACG145" s="4"/>
    </row>
    <row r="146" spans="1:761" ht="14.25" customHeight="1" x14ac:dyDescent="0.2">
      <c r="A146" t="s">
        <v>55</v>
      </c>
      <c r="C146" s="52" t="s">
        <v>124</v>
      </c>
      <c r="D146" s="27" t="s">
        <v>6</v>
      </c>
      <c r="E146" s="28" t="s">
        <v>89</v>
      </c>
      <c r="F146" s="41">
        <f t="shared" si="29"/>
        <v>140.35</v>
      </c>
      <c r="G146" s="42">
        <f t="shared" si="30"/>
        <v>9</v>
      </c>
      <c r="H146" s="43">
        <f t="shared" si="22"/>
        <v>15.594444444444443</v>
      </c>
      <c r="I146" s="44">
        <f t="shared" si="32"/>
        <v>0</v>
      </c>
      <c r="J146" s="45">
        <f t="shared" si="28"/>
        <v>0</v>
      </c>
      <c r="K146" s="46">
        <f t="shared" si="33"/>
        <v>2</v>
      </c>
      <c r="L146" s="10">
        <v>16.75</v>
      </c>
      <c r="M146" s="10"/>
      <c r="N146" s="10"/>
      <c r="O146" s="10"/>
      <c r="P146" s="10" t="s">
        <v>56</v>
      </c>
      <c r="Q146" s="10"/>
      <c r="R146" s="10"/>
      <c r="S146" s="10">
        <v>12</v>
      </c>
      <c r="T146" s="10"/>
      <c r="U146" s="10"/>
      <c r="V146" s="10"/>
      <c r="W146" s="10"/>
      <c r="X146" s="10"/>
      <c r="Y146" s="10"/>
      <c r="Z146" s="10">
        <v>12</v>
      </c>
      <c r="AA146" s="10"/>
      <c r="AB146" s="10"/>
      <c r="AC146" s="10"/>
      <c r="AD146" s="10"/>
      <c r="AE146" s="10"/>
      <c r="AF146" s="10"/>
      <c r="AG146" s="10">
        <v>10</v>
      </c>
      <c r="AH146" s="10"/>
      <c r="AI146" s="10"/>
      <c r="AJ146" s="10"/>
      <c r="AK146" s="10"/>
      <c r="AL146" s="10"/>
      <c r="AM146" s="10"/>
      <c r="AN146" s="10"/>
      <c r="AO146" s="10">
        <v>13.6</v>
      </c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>
        <v>21</v>
      </c>
      <c r="BA146" s="10"/>
      <c r="BB146" s="10"/>
      <c r="BC146" s="10"/>
      <c r="BD146" s="10"/>
      <c r="BE146" s="10"/>
      <c r="BF146" s="10"/>
      <c r="BG146" s="10"/>
      <c r="BH146" s="10">
        <v>14</v>
      </c>
      <c r="BI146" s="10"/>
      <c r="BJ146" s="10"/>
      <c r="BK146" s="10"/>
      <c r="BL146" s="10"/>
      <c r="BM146" s="10"/>
      <c r="BN146" s="10"/>
      <c r="BO146" s="10"/>
      <c r="BP146" s="10">
        <v>21</v>
      </c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>
        <v>20</v>
      </c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83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34"/>
      <c r="FF146" s="10"/>
      <c r="FG146" s="10"/>
      <c r="FH146" s="10"/>
      <c r="FI146" s="34"/>
      <c r="FJ146" s="10"/>
      <c r="FK146" s="10"/>
      <c r="FL146" s="10"/>
      <c r="FM146" s="10"/>
      <c r="FN146" s="34"/>
      <c r="FO146" s="10"/>
      <c r="FP146" s="10"/>
      <c r="FQ146" s="10"/>
      <c r="FR146" s="10"/>
      <c r="FS146" s="10"/>
      <c r="FT146" s="10"/>
      <c r="FU146" s="34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34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  <c r="QR146" s="30"/>
      <c r="QS146" s="30"/>
      <c r="QT146" s="30"/>
      <c r="QU146" s="30"/>
      <c r="QV146" s="30"/>
      <c r="QW146" s="30"/>
      <c r="QX146" s="30"/>
      <c r="QY146" s="30"/>
      <c r="QZ146" s="30"/>
      <c r="RA146" s="30"/>
      <c r="RB146" s="30"/>
      <c r="RC146" s="30"/>
      <c r="RD146" s="30"/>
      <c r="RE146" s="30"/>
      <c r="RF146" s="30"/>
      <c r="RG146" s="30"/>
      <c r="RH146" s="30"/>
      <c r="RI146" s="30"/>
      <c r="RJ146" s="30"/>
      <c r="RK146" s="30"/>
      <c r="RL146" s="30"/>
      <c r="RM146" s="30"/>
      <c r="RN146" s="30"/>
      <c r="RO146" s="30"/>
      <c r="RP146" s="30"/>
      <c r="RQ146" s="30"/>
      <c r="RR146" s="30"/>
      <c r="RS146" s="30"/>
      <c r="RT146" s="30"/>
      <c r="RU146" s="30"/>
      <c r="RV146" s="30"/>
      <c r="RW146" s="30"/>
      <c r="RX146" s="30"/>
      <c r="RY146" s="30"/>
      <c r="RZ146" s="30"/>
      <c r="SA146" s="30"/>
      <c r="SB146" s="30"/>
      <c r="SC146" s="30"/>
      <c r="SD146" s="30"/>
      <c r="SE146" s="30"/>
      <c r="SF146" s="30"/>
      <c r="SG146" s="30"/>
      <c r="SH146" s="30"/>
      <c r="SI146" s="30"/>
      <c r="SJ146" s="30"/>
      <c r="SK146" s="30"/>
      <c r="SL146" s="30"/>
      <c r="SM146" s="30"/>
      <c r="SN146" s="30"/>
      <c r="SO146" s="30"/>
      <c r="SP146" s="30"/>
      <c r="SQ146" s="30"/>
      <c r="SR146" s="30"/>
      <c r="SS146" s="30"/>
      <c r="ST146" s="30"/>
      <c r="SU146" s="30"/>
      <c r="SV146" s="30"/>
      <c r="SW146" s="30"/>
      <c r="SX146" s="30"/>
      <c r="SY146" s="30"/>
      <c r="SZ146" s="30"/>
      <c r="TA146" s="30"/>
      <c r="TB146" s="30"/>
      <c r="TC146" s="30"/>
      <c r="TD146" s="30"/>
      <c r="TE146" s="30"/>
      <c r="TF146" s="30"/>
      <c r="TG146" s="30"/>
      <c r="TH146" s="30"/>
      <c r="TI146" s="30"/>
      <c r="TJ146" s="30"/>
      <c r="TK146" s="30"/>
      <c r="TL146" s="30"/>
      <c r="TM146" s="30"/>
      <c r="TN146" s="30"/>
      <c r="TO146" s="30"/>
      <c r="TP146" s="30"/>
      <c r="TQ146" s="30"/>
      <c r="TR146" s="30"/>
      <c r="TS146" s="30"/>
      <c r="TT146" s="30"/>
      <c r="TU146" s="30"/>
      <c r="TV146" s="30"/>
      <c r="TW146" s="30"/>
      <c r="TX146" s="30"/>
      <c r="TY146" s="30"/>
      <c r="TZ146" s="30"/>
      <c r="UA146" s="30"/>
      <c r="UB146" s="30"/>
      <c r="UC146" s="30"/>
      <c r="UD146" s="30"/>
      <c r="UE146" s="30"/>
      <c r="UF146" s="30"/>
      <c r="UG146" s="30"/>
      <c r="UH146" s="30"/>
      <c r="UI146" s="30"/>
      <c r="UJ146" s="30"/>
      <c r="UK146" s="30"/>
      <c r="UL146" s="30"/>
      <c r="UM146" s="30"/>
      <c r="UN146" s="30"/>
      <c r="UO146" s="30"/>
      <c r="UP146" s="30"/>
      <c r="UQ146" s="30"/>
      <c r="UR146" s="30"/>
      <c r="US146" s="30"/>
      <c r="UT146" s="30"/>
      <c r="UU146" s="30"/>
      <c r="UV146" s="30"/>
      <c r="UW146" s="30"/>
      <c r="UX146" s="30"/>
      <c r="UY146" s="30"/>
      <c r="UZ146" s="30"/>
      <c r="VA146" s="30"/>
      <c r="VB146" s="30"/>
      <c r="VC146" s="30"/>
      <c r="VD146" s="30"/>
      <c r="VE146" s="30"/>
      <c r="VF146" s="30"/>
      <c r="VG146" s="30"/>
      <c r="VH146" s="30"/>
      <c r="VI146" s="30"/>
      <c r="VJ146" s="30"/>
      <c r="VK146" s="30"/>
      <c r="VL146" s="30"/>
      <c r="VM146" s="30"/>
      <c r="VN146" s="30"/>
      <c r="VO146" s="30"/>
      <c r="VP146" s="30"/>
      <c r="VQ146" s="30"/>
      <c r="VR146" s="30"/>
      <c r="VS146" s="30"/>
      <c r="VT146" s="30"/>
      <c r="VU146" s="30"/>
      <c r="VV146" s="30"/>
      <c r="VW146" s="30"/>
      <c r="VX146" s="30"/>
      <c r="VY146" s="30"/>
      <c r="VZ146" s="30"/>
      <c r="WA146" s="30"/>
      <c r="WB146" s="30"/>
      <c r="WC146" s="30"/>
      <c r="WD146" s="30"/>
      <c r="WE146" s="30"/>
      <c r="WF146" s="30"/>
      <c r="WG146" s="30"/>
      <c r="WH146" s="4"/>
      <c r="WI146" s="4"/>
      <c r="WJ146" s="4"/>
      <c r="WK146" s="4"/>
      <c r="WL146" s="4"/>
      <c r="WM146" s="4"/>
      <c r="WN146" s="4"/>
      <c r="WO146" s="4"/>
      <c r="WP146" s="4"/>
      <c r="WQ146" s="4"/>
      <c r="WR146" s="4"/>
      <c r="WS146" s="4"/>
      <c r="WT146" s="4"/>
      <c r="WU146" s="4"/>
      <c r="WV146" s="4"/>
      <c r="WW146" s="4"/>
      <c r="WX146" s="4"/>
      <c r="WY146" s="4"/>
      <c r="WZ146" s="4"/>
      <c r="XA146" s="4"/>
      <c r="XB146" s="4"/>
      <c r="XC146" s="4"/>
      <c r="XD146" s="4"/>
      <c r="XE146" s="4"/>
      <c r="XF146" s="4"/>
      <c r="XG146" s="4"/>
      <c r="XH146" s="4"/>
      <c r="XI146" s="4"/>
      <c r="XJ146" s="4"/>
      <c r="XK146" s="4"/>
      <c r="XL146" s="4"/>
      <c r="XM146" s="4"/>
      <c r="XN146" s="4"/>
      <c r="XO146" s="4"/>
      <c r="XP146" s="4"/>
      <c r="XQ146" s="4"/>
      <c r="XR146" s="4"/>
      <c r="XS146" s="4"/>
      <c r="XT146" s="4"/>
      <c r="XU146" s="4"/>
      <c r="XV146" s="4"/>
      <c r="XW146" s="4"/>
      <c r="XX146" s="4"/>
      <c r="XY146" s="4"/>
      <c r="XZ146" s="4"/>
      <c r="YA146" s="4"/>
      <c r="YB146" s="4"/>
      <c r="YC146" s="4"/>
      <c r="YD146" s="4"/>
      <c r="YE146" s="4"/>
      <c r="YF146" s="4"/>
      <c r="YG146" s="4"/>
      <c r="YH146" s="4"/>
      <c r="YI146" s="4"/>
      <c r="YJ146" s="4"/>
      <c r="YK146" s="4"/>
      <c r="YL146" s="4"/>
      <c r="YM146" s="4"/>
      <c r="YN146" s="4"/>
      <c r="YO146" s="4"/>
      <c r="YP146" s="4"/>
      <c r="YQ146" s="4"/>
      <c r="YR146" s="4"/>
      <c r="YS146" s="4"/>
      <c r="YT146" s="4"/>
      <c r="YU146" s="4"/>
      <c r="YV146" s="4"/>
      <c r="YW146" s="4"/>
      <c r="YX146" s="4"/>
      <c r="YY146" s="4"/>
      <c r="YZ146" s="4"/>
      <c r="ZA146" s="4"/>
      <c r="ZB146" s="4"/>
      <c r="ZC146" s="4"/>
      <c r="ZD146" s="4"/>
      <c r="ZE146" s="4"/>
      <c r="ZF146" s="4"/>
      <c r="ZG146" s="4"/>
      <c r="ZH146" s="4"/>
      <c r="ZI146" s="4"/>
      <c r="ZJ146" s="4"/>
      <c r="ZK146" s="4"/>
      <c r="ZL146" s="4"/>
      <c r="ZM146" s="4"/>
      <c r="ZN146" s="4"/>
      <c r="ZO146" s="4"/>
      <c r="ZP146" s="4"/>
      <c r="ZQ146" s="4"/>
      <c r="ZR146" s="4"/>
      <c r="ZS146" s="4"/>
      <c r="ZT146" s="4"/>
      <c r="ZU146" s="4"/>
      <c r="ZV146" s="4"/>
      <c r="ZW146" s="4"/>
      <c r="ZX146" s="4"/>
      <c r="ZY146" s="4"/>
      <c r="ZZ146" s="4"/>
      <c r="AAA146" s="4"/>
      <c r="AAB146" s="4"/>
      <c r="AAC146" s="4"/>
      <c r="AAD146" s="4"/>
      <c r="AAE146" s="4"/>
      <c r="AAF146" s="4"/>
      <c r="AAG146" s="4"/>
      <c r="AAH146" s="4"/>
      <c r="AAI146" s="4"/>
      <c r="AAJ146" s="4"/>
      <c r="AAK146" s="4"/>
      <c r="AAL146" s="4"/>
      <c r="AAM146" s="4"/>
      <c r="AAN146" s="4"/>
      <c r="AAO146" s="4"/>
      <c r="AAP146" s="4"/>
      <c r="AAQ146" s="4"/>
      <c r="AAR146" s="4"/>
      <c r="AAS146" s="4"/>
      <c r="AAT146" s="4"/>
      <c r="AAU146" s="4"/>
      <c r="AAV146" s="4"/>
      <c r="AAW146" s="4"/>
      <c r="AAX146" s="4"/>
      <c r="AAY146" s="4"/>
      <c r="AAZ146" s="4"/>
      <c r="ABA146" s="4"/>
      <c r="ABB146" s="4"/>
      <c r="ABC146" s="4"/>
      <c r="ABD146" s="4"/>
      <c r="ABE146" s="4"/>
      <c r="ABF146" s="4"/>
      <c r="ABG146" s="4"/>
      <c r="ABH146" s="4"/>
      <c r="ABI146" s="4"/>
      <c r="ABJ146" s="4"/>
      <c r="ABK146" s="4"/>
      <c r="ABL146" s="4"/>
      <c r="ABM146" s="4"/>
      <c r="ABN146" s="4"/>
      <c r="ABO146" s="4"/>
      <c r="ABP146" s="4"/>
      <c r="ABQ146" s="4"/>
      <c r="ABR146" s="4"/>
      <c r="ABS146" s="4"/>
      <c r="ABT146" s="4"/>
      <c r="ABU146" s="4"/>
      <c r="ABV146" s="4"/>
      <c r="ABW146" s="4"/>
      <c r="ABX146" s="4"/>
      <c r="ABY146" s="4"/>
      <c r="ABZ146" s="4"/>
      <c r="ACA146" s="4"/>
      <c r="ACB146" s="4"/>
      <c r="ACC146" s="4"/>
      <c r="ACD146" s="4"/>
      <c r="ACE146" s="4"/>
      <c r="ACF146" s="4"/>
      <c r="ACG146" s="4"/>
    </row>
    <row r="147" spans="1:761" ht="14.25" customHeight="1" x14ac:dyDescent="0.2">
      <c r="C147" s="52"/>
      <c r="D147" s="27" t="s">
        <v>55</v>
      </c>
      <c r="E147" s="28" t="s">
        <v>157</v>
      </c>
      <c r="F147" s="41">
        <f t="shared" si="29"/>
        <v>0</v>
      </c>
      <c r="G147" s="42">
        <f t="shared" si="30"/>
        <v>0</v>
      </c>
      <c r="H147" s="43"/>
      <c r="I147" s="44">
        <f t="shared" si="32"/>
        <v>0</v>
      </c>
      <c r="J147" s="45">
        <f t="shared" si="28"/>
        <v>0</v>
      </c>
      <c r="K147" s="46">
        <f t="shared" si="33"/>
        <v>0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34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83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34"/>
      <c r="FF147" s="10"/>
      <c r="FG147" s="10"/>
      <c r="FH147" s="10"/>
      <c r="FI147" s="34"/>
      <c r="FJ147" s="10"/>
      <c r="FK147" s="10"/>
      <c r="FL147" s="10"/>
      <c r="FM147" s="10"/>
      <c r="FN147" s="34"/>
      <c r="FO147" s="10"/>
      <c r="FP147" s="10"/>
      <c r="FQ147" s="10"/>
      <c r="FR147" s="10"/>
      <c r="FS147" s="10"/>
      <c r="FT147" s="10"/>
      <c r="FU147" s="34"/>
      <c r="FV147" s="34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34"/>
      <c r="GM147" s="34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34"/>
      <c r="HE147" s="10"/>
      <c r="HF147" s="10"/>
      <c r="HG147" s="10"/>
      <c r="HH147" s="10"/>
      <c r="HI147" s="10"/>
      <c r="HJ147" s="34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30"/>
      <c r="QA147" s="30"/>
      <c r="QB147" s="30"/>
      <c r="QC147" s="30"/>
      <c r="QD147" s="30"/>
      <c r="QE147" s="30"/>
      <c r="QF147" s="30"/>
      <c r="QG147" s="30"/>
      <c r="QH147" s="30"/>
      <c r="QI147" s="30"/>
      <c r="QJ147" s="30"/>
      <c r="QK147" s="30"/>
      <c r="QL147" s="30"/>
      <c r="QM147" s="30"/>
      <c r="QN147" s="30"/>
      <c r="QO147" s="30"/>
      <c r="QP147" s="30"/>
      <c r="QQ147" s="30"/>
      <c r="QR147" s="30"/>
      <c r="QS147" s="30"/>
      <c r="QT147" s="30"/>
      <c r="QU147" s="30"/>
      <c r="QV147" s="30"/>
      <c r="QW147" s="30"/>
      <c r="QX147" s="30"/>
      <c r="QY147" s="30"/>
      <c r="QZ147" s="30"/>
      <c r="RA147" s="30"/>
      <c r="RB147" s="30"/>
      <c r="RC147" s="30"/>
      <c r="RD147" s="30"/>
      <c r="RE147" s="30"/>
      <c r="RF147" s="30"/>
      <c r="RG147" s="30"/>
      <c r="RH147" s="30"/>
      <c r="RI147" s="30"/>
      <c r="RJ147" s="30"/>
      <c r="RK147" s="30"/>
      <c r="RL147" s="30"/>
      <c r="RM147" s="30"/>
      <c r="RN147" s="30"/>
      <c r="RO147" s="30"/>
      <c r="RP147" s="30"/>
      <c r="RQ147" s="30"/>
      <c r="RR147" s="30"/>
      <c r="RS147" s="30"/>
      <c r="RT147" s="30"/>
      <c r="RU147" s="30"/>
      <c r="RV147" s="30"/>
      <c r="RW147" s="30"/>
      <c r="RX147" s="30"/>
      <c r="RY147" s="30"/>
      <c r="RZ147" s="30"/>
      <c r="SA147" s="30"/>
      <c r="SB147" s="30"/>
      <c r="SC147" s="30"/>
      <c r="SD147" s="30"/>
      <c r="SE147" s="30"/>
      <c r="SF147" s="30"/>
      <c r="SG147" s="30"/>
      <c r="SH147" s="30"/>
      <c r="SI147" s="30"/>
      <c r="SJ147" s="30"/>
      <c r="SK147" s="30"/>
      <c r="SL147" s="30"/>
      <c r="SM147" s="30"/>
      <c r="SN147" s="30"/>
      <c r="SO147" s="30"/>
      <c r="SP147" s="30"/>
      <c r="SQ147" s="30"/>
      <c r="SR147" s="30"/>
      <c r="SS147" s="30"/>
      <c r="ST147" s="30"/>
      <c r="SU147" s="30"/>
      <c r="SV147" s="30"/>
      <c r="SW147" s="30"/>
      <c r="SX147" s="30"/>
      <c r="SY147" s="30"/>
      <c r="SZ147" s="30"/>
      <c r="TA147" s="30"/>
      <c r="TB147" s="30"/>
      <c r="TC147" s="30"/>
      <c r="TD147" s="30"/>
      <c r="TE147" s="30"/>
      <c r="TF147" s="30"/>
      <c r="TG147" s="30"/>
      <c r="TH147" s="30"/>
      <c r="TI147" s="30"/>
      <c r="TJ147" s="30"/>
      <c r="TK147" s="30"/>
      <c r="TL147" s="30"/>
      <c r="TM147" s="30"/>
      <c r="TN147" s="30"/>
      <c r="TO147" s="30"/>
      <c r="TP147" s="30"/>
      <c r="TQ147" s="30"/>
      <c r="TR147" s="30"/>
      <c r="TS147" s="30"/>
      <c r="TT147" s="30"/>
      <c r="TU147" s="30"/>
      <c r="TV147" s="30"/>
      <c r="TW147" s="30"/>
      <c r="TX147" s="30"/>
      <c r="TY147" s="30"/>
      <c r="TZ147" s="30"/>
      <c r="UA147" s="30"/>
      <c r="UB147" s="30"/>
      <c r="UC147" s="30"/>
      <c r="UD147" s="30"/>
      <c r="UE147" s="30"/>
      <c r="UF147" s="30"/>
      <c r="UG147" s="30"/>
      <c r="UH147" s="30"/>
      <c r="UI147" s="30"/>
      <c r="UJ147" s="30"/>
      <c r="UK147" s="30"/>
      <c r="UL147" s="30"/>
      <c r="UM147" s="30"/>
      <c r="UN147" s="30"/>
      <c r="UO147" s="30"/>
      <c r="UP147" s="30"/>
      <c r="UQ147" s="30"/>
      <c r="UR147" s="30"/>
      <c r="US147" s="30"/>
      <c r="UT147" s="30"/>
      <c r="UU147" s="30"/>
      <c r="UV147" s="30"/>
      <c r="UW147" s="30"/>
      <c r="UX147" s="30"/>
      <c r="UY147" s="30"/>
      <c r="UZ147" s="30"/>
      <c r="VA147" s="30"/>
      <c r="VB147" s="30"/>
      <c r="VC147" s="30"/>
      <c r="VD147" s="30"/>
      <c r="VE147" s="30"/>
      <c r="VF147" s="30"/>
      <c r="VG147" s="30"/>
      <c r="VH147" s="30"/>
      <c r="VI147" s="30"/>
      <c r="VJ147" s="30"/>
      <c r="VK147" s="30"/>
      <c r="VL147" s="30"/>
      <c r="VM147" s="30"/>
      <c r="VN147" s="30"/>
      <c r="VO147" s="30"/>
      <c r="VP147" s="30"/>
      <c r="VQ147" s="30"/>
      <c r="VR147" s="30"/>
      <c r="VS147" s="30"/>
      <c r="VT147" s="30"/>
      <c r="VU147" s="30"/>
      <c r="VV147" s="30"/>
      <c r="VW147" s="30"/>
      <c r="VX147" s="30"/>
      <c r="VY147" s="30"/>
      <c r="VZ147" s="30"/>
      <c r="WA147" s="30"/>
      <c r="WB147" s="30"/>
      <c r="WC147" s="30"/>
      <c r="WD147" s="30"/>
      <c r="WE147" s="30"/>
      <c r="WF147" s="30"/>
      <c r="WG147" s="30"/>
      <c r="WH147" s="4"/>
      <c r="WI147" s="4"/>
      <c r="WJ147" s="4"/>
      <c r="WK147" s="4"/>
      <c r="WL147" s="4"/>
      <c r="WM147" s="4"/>
      <c r="WN147" s="4"/>
      <c r="WO147" s="4"/>
      <c r="WP147" s="4"/>
      <c r="WQ147" s="4"/>
      <c r="WR147" s="4"/>
      <c r="WS147" s="4"/>
      <c r="WT147" s="4"/>
      <c r="WU147" s="4"/>
      <c r="WV147" s="4"/>
      <c r="WW147" s="4"/>
      <c r="WX147" s="4"/>
      <c r="WY147" s="4"/>
      <c r="WZ147" s="4"/>
      <c r="XA147" s="4"/>
      <c r="XB147" s="4"/>
      <c r="XC147" s="4"/>
      <c r="XD147" s="4"/>
      <c r="XE147" s="4"/>
      <c r="XF147" s="4"/>
      <c r="XG147" s="4"/>
      <c r="XH147" s="4"/>
      <c r="XI147" s="4"/>
      <c r="XJ147" s="4"/>
      <c r="XK147" s="4"/>
      <c r="XL147" s="4"/>
      <c r="XM147" s="4"/>
      <c r="XN147" s="4"/>
      <c r="XO147" s="4"/>
      <c r="XP147" s="4"/>
      <c r="XQ147" s="4"/>
      <c r="XR147" s="4"/>
      <c r="XS147" s="4"/>
      <c r="XT147" s="4"/>
      <c r="XU147" s="4"/>
      <c r="XV147" s="4"/>
      <c r="XW147" s="4"/>
      <c r="XX147" s="4"/>
      <c r="XY147" s="4"/>
      <c r="XZ147" s="4"/>
      <c r="YA147" s="4"/>
      <c r="YB147" s="4"/>
      <c r="YC147" s="4"/>
      <c r="YD147" s="4"/>
      <c r="YE147" s="4"/>
      <c r="YF147" s="4"/>
      <c r="YG147" s="4"/>
      <c r="YH147" s="4"/>
      <c r="YI147" s="4"/>
      <c r="YJ147" s="4"/>
      <c r="YK147" s="4"/>
      <c r="YL147" s="4"/>
      <c r="YM147" s="4"/>
      <c r="YN147" s="4"/>
      <c r="YO147" s="4"/>
      <c r="YP147" s="4"/>
      <c r="YQ147" s="4"/>
      <c r="YR147" s="4"/>
      <c r="YS147" s="4"/>
      <c r="YT147" s="4"/>
      <c r="YU147" s="4"/>
      <c r="YV147" s="4"/>
      <c r="YW147" s="4"/>
      <c r="YX147" s="4"/>
      <c r="YY147" s="4"/>
      <c r="YZ147" s="4"/>
      <c r="ZA147" s="4"/>
      <c r="ZB147" s="4"/>
      <c r="ZC147" s="4"/>
      <c r="ZD147" s="4"/>
      <c r="ZE147" s="4"/>
      <c r="ZF147" s="4"/>
      <c r="ZG147" s="4"/>
      <c r="ZH147" s="4"/>
      <c r="ZI147" s="4"/>
      <c r="ZJ147" s="4"/>
      <c r="ZK147" s="4"/>
      <c r="ZL147" s="4"/>
      <c r="ZM147" s="4"/>
      <c r="ZN147" s="4"/>
      <c r="ZO147" s="4"/>
      <c r="ZP147" s="4"/>
      <c r="ZQ147" s="4"/>
      <c r="ZR147" s="4"/>
      <c r="ZS147" s="4"/>
      <c r="ZT147" s="4"/>
      <c r="ZU147" s="4"/>
      <c r="ZV147" s="4"/>
      <c r="ZW147" s="4"/>
      <c r="ZX147" s="4"/>
      <c r="ZY147" s="4"/>
      <c r="ZZ147" s="4"/>
      <c r="AAA147" s="4"/>
      <c r="AAB147" s="4"/>
      <c r="AAC147" s="4"/>
      <c r="AAD147" s="4"/>
      <c r="AAE147" s="4"/>
      <c r="AAF147" s="4"/>
      <c r="AAG147" s="4"/>
      <c r="AAH147" s="4"/>
      <c r="AAI147" s="4"/>
      <c r="AAJ147" s="4"/>
      <c r="AAK147" s="4"/>
      <c r="AAL147" s="4"/>
      <c r="AAM147" s="4"/>
      <c r="AAN147" s="4"/>
      <c r="AAO147" s="4"/>
      <c r="AAP147" s="4"/>
      <c r="AAQ147" s="4"/>
      <c r="AAR147" s="4"/>
      <c r="AAS147" s="4"/>
      <c r="AAT147" s="4"/>
      <c r="AAU147" s="4"/>
      <c r="AAV147" s="4"/>
      <c r="AAW147" s="4"/>
      <c r="AAX147" s="4"/>
      <c r="AAY147" s="4"/>
      <c r="AAZ147" s="4"/>
      <c r="ABA147" s="4"/>
      <c r="ABB147" s="4"/>
      <c r="ABC147" s="4"/>
      <c r="ABD147" s="4"/>
      <c r="ABE147" s="4"/>
      <c r="ABF147" s="4"/>
      <c r="ABG147" s="4"/>
      <c r="ABH147" s="4"/>
      <c r="ABI147" s="4"/>
      <c r="ABJ147" s="4"/>
      <c r="ABK147" s="4"/>
      <c r="ABL147" s="4"/>
      <c r="ABM147" s="4"/>
      <c r="ABN147" s="4"/>
      <c r="ABO147" s="4"/>
      <c r="ABP147" s="4"/>
      <c r="ABQ147" s="4"/>
      <c r="ABR147" s="4"/>
      <c r="ABS147" s="4"/>
      <c r="ABT147" s="4"/>
      <c r="ABU147" s="4"/>
      <c r="ABV147" s="4"/>
      <c r="ABW147" s="4"/>
      <c r="ABX147" s="4"/>
      <c r="ABY147" s="4"/>
      <c r="ABZ147" s="4"/>
      <c r="ACA147" s="4"/>
      <c r="ACB147" s="4"/>
      <c r="ACC147" s="4"/>
      <c r="ACD147" s="4"/>
      <c r="ACE147" s="4"/>
      <c r="ACF147" s="4"/>
      <c r="ACG147" s="4"/>
    </row>
    <row r="148" spans="1:761" ht="14.25" customHeight="1" x14ac:dyDescent="0.2">
      <c r="D148" s="27" t="s">
        <v>55</v>
      </c>
      <c r="E148" s="28" t="s">
        <v>151</v>
      </c>
      <c r="F148" s="41">
        <f t="shared" si="29"/>
        <v>93.35</v>
      </c>
      <c r="G148" s="42">
        <f t="shared" si="30"/>
        <v>6</v>
      </c>
      <c r="H148" s="43"/>
      <c r="I148" s="44">
        <f t="shared" si="32"/>
        <v>0</v>
      </c>
      <c r="J148" s="45">
        <f t="shared" si="28"/>
        <v>0</v>
      </c>
      <c r="K148" s="46">
        <f t="shared" si="33"/>
        <v>1</v>
      </c>
      <c r="L148" s="10">
        <v>16.75</v>
      </c>
      <c r="M148" s="10"/>
      <c r="N148" s="10"/>
      <c r="O148" s="10"/>
      <c r="P148" s="10">
        <v>15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>
        <v>12</v>
      </c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>
        <v>13.6</v>
      </c>
      <c r="AP148" s="10"/>
      <c r="AQ148" s="10"/>
      <c r="AR148" s="10"/>
      <c r="AS148" s="10"/>
      <c r="AT148" s="10"/>
      <c r="AU148" s="10"/>
      <c r="AV148" s="10">
        <v>15</v>
      </c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>
        <v>21</v>
      </c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83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34"/>
      <c r="FF148" s="10"/>
      <c r="FG148" s="10"/>
      <c r="FH148" s="10"/>
      <c r="FI148" s="34"/>
      <c r="FJ148" s="10"/>
      <c r="FK148" s="10"/>
      <c r="FL148" s="10"/>
      <c r="FM148" s="10"/>
      <c r="FN148" s="34"/>
      <c r="FO148" s="10"/>
      <c r="FP148" s="10"/>
      <c r="FQ148" s="10"/>
      <c r="FR148" s="10"/>
      <c r="FS148" s="10"/>
      <c r="FT148" s="10"/>
      <c r="FU148" s="34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30"/>
      <c r="QA148" s="30"/>
      <c r="QB148" s="30"/>
      <c r="QC148" s="30"/>
      <c r="QD148" s="30"/>
      <c r="QE148" s="30"/>
      <c r="QF148" s="30"/>
      <c r="QG148" s="30"/>
      <c r="QH148" s="30"/>
      <c r="QI148" s="30"/>
      <c r="QJ148" s="30"/>
      <c r="QK148" s="30"/>
      <c r="QL148" s="30"/>
      <c r="QM148" s="30"/>
      <c r="QN148" s="30"/>
      <c r="QO148" s="30"/>
      <c r="QP148" s="30"/>
      <c r="QQ148" s="30"/>
      <c r="QR148" s="30"/>
      <c r="QS148" s="30"/>
      <c r="QT148" s="30"/>
      <c r="QU148" s="30"/>
      <c r="QV148" s="30"/>
      <c r="QW148" s="30"/>
      <c r="QX148" s="30"/>
      <c r="QY148" s="30"/>
      <c r="QZ148" s="30"/>
      <c r="RA148" s="30"/>
      <c r="RB148" s="30"/>
      <c r="RC148" s="30"/>
      <c r="RD148" s="30"/>
      <c r="RE148" s="30"/>
      <c r="RF148" s="30"/>
      <c r="RG148" s="30"/>
      <c r="RH148" s="30"/>
      <c r="RI148" s="30"/>
      <c r="RJ148" s="30"/>
      <c r="RK148" s="30"/>
      <c r="RL148" s="30"/>
      <c r="RM148" s="30"/>
      <c r="RN148" s="30"/>
      <c r="RO148" s="30"/>
      <c r="RP148" s="30"/>
      <c r="RQ148" s="30"/>
      <c r="RR148" s="30"/>
      <c r="RS148" s="30"/>
      <c r="RT148" s="30"/>
      <c r="RU148" s="30"/>
      <c r="RV148" s="30"/>
      <c r="RW148" s="30"/>
      <c r="RX148" s="30"/>
      <c r="RY148" s="30"/>
      <c r="RZ148" s="30"/>
      <c r="SA148" s="30"/>
      <c r="SB148" s="30"/>
      <c r="SC148" s="30"/>
      <c r="SD148" s="30"/>
      <c r="SE148" s="30"/>
      <c r="SF148" s="30"/>
      <c r="SG148" s="30"/>
      <c r="SH148" s="30"/>
      <c r="SI148" s="30"/>
      <c r="SJ148" s="30"/>
      <c r="SK148" s="30"/>
      <c r="SL148" s="30"/>
      <c r="SM148" s="30"/>
      <c r="SN148" s="30"/>
      <c r="SO148" s="30"/>
      <c r="SP148" s="30"/>
      <c r="SQ148" s="30"/>
      <c r="SR148" s="30"/>
      <c r="SS148" s="30"/>
      <c r="ST148" s="30"/>
      <c r="SU148" s="30"/>
      <c r="SV148" s="30"/>
      <c r="SW148" s="30"/>
      <c r="SX148" s="30"/>
      <c r="SY148" s="30"/>
      <c r="SZ148" s="30"/>
      <c r="TA148" s="30"/>
      <c r="TB148" s="30"/>
      <c r="TC148" s="30"/>
      <c r="TD148" s="30"/>
      <c r="TE148" s="30"/>
      <c r="TF148" s="30"/>
      <c r="TG148" s="30"/>
      <c r="TH148" s="30"/>
      <c r="TI148" s="30"/>
      <c r="TJ148" s="30"/>
      <c r="TK148" s="30"/>
      <c r="TL148" s="30"/>
      <c r="TM148" s="30"/>
      <c r="TN148" s="30"/>
      <c r="TO148" s="30"/>
      <c r="TP148" s="30"/>
      <c r="TQ148" s="30"/>
      <c r="TR148" s="30"/>
      <c r="TS148" s="30"/>
      <c r="TT148" s="30"/>
      <c r="TU148" s="30"/>
      <c r="TV148" s="30"/>
      <c r="TW148" s="30"/>
      <c r="TX148" s="30"/>
      <c r="TY148" s="30"/>
      <c r="TZ148" s="30"/>
      <c r="UA148" s="30"/>
      <c r="UB148" s="30"/>
      <c r="UC148" s="30"/>
      <c r="UD148" s="30"/>
      <c r="UE148" s="30"/>
      <c r="UF148" s="30"/>
      <c r="UG148" s="30"/>
      <c r="UH148" s="30"/>
      <c r="UI148" s="30"/>
      <c r="UJ148" s="30"/>
      <c r="UK148" s="30"/>
      <c r="UL148" s="30"/>
      <c r="UM148" s="30"/>
      <c r="UN148" s="30"/>
      <c r="UO148" s="30"/>
      <c r="UP148" s="30"/>
      <c r="UQ148" s="30"/>
      <c r="UR148" s="30"/>
      <c r="US148" s="30"/>
      <c r="UT148" s="30"/>
      <c r="UU148" s="30"/>
      <c r="UV148" s="30"/>
      <c r="UW148" s="30"/>
      <c r="UX148" s="30"/>
      <c r="UY148" s="30"/>
      <c r="UZ148" s="30"/>
      <c r="VA148" s="30"/>
      <c r="VB148" s="30"/>
      <c r="VC148" s="30"/>
      <c r="VD148" s="30"/>
      <c r="VE148" s="30"/>
      <c r="VF148" s="30"/>
      <c r="VG148" s="30"/>
      <c r="VH148" s="30"/>
      <c r="VI148" s="30"/>
      <c r="VJ148" s="30"/>
      <c r="VK148" s="30"/>
      <c r="VL148" s="30"/>
      <c r="VM148" s="30"/>
      <c r="VN148" s="30"/>
      <c r="VO148" s="30"/>
      <c r="VP148" s="30"/>
      <c r="VQ148" s="30"/>
      <c r="VR148" s="30"/>
      <c r="VS148" s="30"/>
      <c r="VT148" s="30"/>
      <c r="VU148" s="30"/>
      <c r="VV148" s="30"/>
      <c r="VW148" s="30"/>
      <c r="VX148" s="30"/>
      <c r="VY148" s="30"/>
      <c r="VZ148" s="30"/>
      <c r="WA148" s="30"/>
      <c r="WB148" s="30"/>
      <c r="WC148" s="30"/>
      <c r="WD148" s="30"/>
      <c r="WE148" s="30"/>
      <c r="WF148" s="30"/>
      <c r="WG148" s="30"/>
      <c r="WH148" s="4"/>
      <c r="WI148" s="4"/>
      <c r="WJ148" s="4"/>
      <c r="WK148" s="4"/>
      <c r="WL148" s="4"/>
      <c r="WM148" s="4"/>
      <c r="WN148" s="4"/>
      <c r="WO148" s="4"/>
      <c r="WP148" s="4"/>
      <c r="WQ148" s="4"/>
      <c r="WR148" s="4"/>
      <c r="WS148" s="4"/>
      <c r="WT148" s="4"/>
      <c r="WU148" s="4"/>
      <c r="WV148" s="4"/>
      <c r="WW148" s="4"/>
      <c r="WX148" s="4"/>
      <c r="WY148" s="4"/>
      <c r="WZ148" s="4"/>
      <c r="XA148" s="4"/>
      <c r="XB148" s="4"/>
      <c r="XC148" s="4"/>
      <c r="XD148" s="4"/>
      <c r="XE148" s="4"/>
      <c r="XF148" s="4"/>
      <c r="XG148" s="4"/>
      <c r="XH148" s="4"/>
      <c r="XI148" s="4"/>
      <c r="XJ148" s="4"/>
      <c r="XK148" s="4"/>
      <c r="XL148" s="4"/>
      <c r="XM148" s="4"/>
      <c r="XN148" s="4"/>
      <c r="XO148" s="4"/>
      <c r="XP148" s="4"/>
      <c r="XQ148" s="4"/>
      <c r="XR148" s="4"/>
      <c r="XS148" s="4"/>
      <c r="XT148" s="4"/>
      <c r="XU148" s="4"/>
      <c r="XV148" s="4"/>
      <c r="XW148" s="4"/>
      <c r="XX148" s="4"/>
      <c r="XY148" s="4"/>
      <c r="XZ148" s="4"/>
      <c r="YA148" s="4"/>
      <c r="YB148" s="4"/>
      <c r="YC148" s="4"/>
      <c r="YD148" s="4"/>
      <c r="YE148" s="4"/>
      <c r="YF148" s="4"/>
      <c r="YG148" s="4"/>
      <c r="YH148" s="4"/>
      <c r="YI148" s="4"/>
      <c r="YJ148" s="4"/>
      <c r="YK148" s="4"/>
      <c r="YL148" s="4"/>
      <c r="YM148" s="4"/>
      <c r="YN148" s="4"/>
      <c r="YO148" s="4"/>
      <c r="YP148" s="4"/>
      <c r="YQ148" s="4"/>
      <c r="YR148" s="4"/>
      <c r="YS148" s="4"/>
      <c r="YT148" s="4"/>
      <c r="YU148" s="4"/>
      <c r="YV148" s="4"/>
      <c r="YW148" s="4"/>
      <c r="YX148" s="4"/>
      <c r="YY148" s="4"/>
      <c r="YZ148" s="4"/>
      <c r="ZA148" s="4"/>
      <c r="ZB148" s="4"/>
      <c r="ZC148" s="4"/>
      <c r="ZD148" s="4"/>
      <c r="ZE148" s="4"/>
      <c r="ZF148" s="4"/>
      <c r="ZG148" s="4"/>
      <c r="ZH148" s="4"/>
      <c r="ZI148" s="4"/>
      <c r="ZJ148" s="4"/>
      <c r="ZK148" s="4"/>
      <c r="ZL148" s="4"/>
      <c r="ZM148" s="4"/>
      <c r="ZN148" s="4"/>
      <c r="ZO148" s="4"/>
      <c r="ZP148" s="4"/>
      <c r="ZQ148" s="4"/>
      <c r="ZR148" s="4"/>
      <c r="ZS148" s="4"/>
      <c r="ZT148" s="4"/>
      <c r="ZU148" s="4"/>
      <c r="ZV148" s="4"/>
      <c r="ZW148" s="4"/>
      <c r="ZX148" s="4"/>
      <c r="ZY148" s="4"/>
      <c r="ZZ148" s="4"/>
      <c r="AAA148" s="4"/>
      <c r="AAB148" s="4"/>
      <c r="AAC148" s="4"/>
      <c r="AAD148" s="4"/>
      <c r="AAE148" s="4"/>
      <c r="AAF148" s="4"/>
      <c r="AAG148" s="4"/>
      <c r="AAH148" s="4"/>
      <c r="AAI148" s="4"/>
      <c r="AAJ148" s="4"/>
      <c r="AAK148" s="4"/>
      <c r="AAL148" s="4"/>
      <c r="AAM148" s="4"/>
      <c r="AAN148" s="4"/>
      <c r="AAO148" s="4"/>
      <c r="AAP148" s="4"/>
      <c r="AAQ148" s="4"/>
      <c r="AAR148" s="4"/>
      <c r="AAS148" s="4"/>
      <c r="AAT148" s="4"/>
      <c r="AAU148" s="4"/>
      <c r="AAV148" s="4"/>
      <c r="AAW148" s="4"/>
      <c r="AAX148" s="4"/>
      <c r="AAY148" s="4"/>
      <c r="AAZ148" s="4"/>
      <c r="ABA148" s="4"/>
      <c r="ABB148" s="4"/>
      <c r="ABC148" s="4"/>
      <c r="ABD148" s="4"/>
      <c r="ABE148" s="4"/>
      <c r="ABF148" s="4"/>
      <c r="ABG148" s="4"/>
      <c r="ABH148" s="4"/>
      <c r="ABI148" s="4"/>
      <c r="ABJ148" s="4"/>
      <c r="ABK148" s="4"/>
      <c r="ABL148" s="4"/>
      <c r="ABM148" s="4"/>
      <c r="ABN148" s="4"/>
      <c r="ABO148" s="4"/>
      <c r="ABP148" s="4"/>
      <c r="ABQ148" s="4"/>
      <c r="ABR148" s="4"/>
      <c r="ABS148" s="4"/>
      <c r="ABT148" s="4"/>
      <c r="ABU148" s="4"/>
      <c r="ABV148" s="4"/>
      <c r="ABW148" s="4"/>
      <c r="ABX148" s="4"/>
      <c r="ABY148" s="4"/>
      <c r="ABZ148" s="4"/>
      <c r="ACA148" s="4"/>
      <c r="ACB148" s="4"/>
      <c r="ACC148" s="4"/>
      <c r="ACD148" s="4"/>
      <c r="ACE148" s="4"/>
      <c r="ACF148" s="4"/>
      <c r="ACG148" s="4"/>
    </row>
    <row r="149" spans="1:761" ht="14.25" customHeight="1" x14ac:dyDescent="0.2">
      <c r="C149" t="s">
        <v>124</v>
      </c>
      <c r="D149" s="27" t="s">
        <v>55</v>
      </c>
      <c r="E149" s="28" t="s">
        <v>37</v>
      </c>
      <c r="F149" s="41">
        <f t="shared" si="29"/>
        <v>168</v>
      </c>
      <c r="G149" s="42">
        <f t="shared" si="30"/>
        <v>14</v>
      </c>
      <c r="H149" s="43">
        <f t="shared" si="22"/>
        <v>12</v>
      </c>
      <c r="I149" s="44">
        <f t="shared" si="32"/>
        <v>0</v>
      </c>
      <c r="J149" s="45">
        <f t="shared" si="28"/>
        <v>0</v>
      </c>
      <c r="K149" s="46">
        <f t="shared" si="33"/>
        <v>0</v>
      </c>
      <c r="L149" s="10"/>
      <c r="M149" s="10"/>
      <c r="N149" s="10"/>
      <c r="O149" s="10">
        <v>13</v>
      </c>
      <c r="P149" s="10"/>
      <c r="Q149" s="10">
        <v>13</v>
      </c>
      <c r="R149" s="10"/>
      <c r="S149" s="10"/>
      <c r="T149" s="10"/>
      <c r="U149" s="10"/>
      <c r="V149" s="10">
        <v>14</v>
      </c>
      <c r="W149" s="10"/>
      <c r="X149" s="10"/>
      <c r="Y149" s="10"/>
      <c r="Z149" s="10"/>
      <c r="AA149" s="10"/>
      <c r="AB149" s="10"/>
      <c r="AC149" s="10"/>
      <c r="AD149" s="10"/>
      <c r="AE149" s="10"/>
      <c r="AF149" s="10">
        <v>13</v>
      </c>
      <c r="AG149" s="10"/>
      <c r="AH149" s="10"/>
      <c r="AI149" s="10">
        <v>10</v>
      </c>
      <c r="AJ149" s="10"/>
      <c r="AK149" s="10"/>
      <c r="AL149" s="10"/>
      <c r="AM149" s="10"/>
      <c r="AN149" s="10"/>
      <c r="AO149" s="10"/>
      <c r="AP149" s="34">
        <v>14</v>
      </c>
      <c r="AQ149" s="10"/>
      <c r="AR149" s="10"/>
      <c r="AS149" s="10">
        <v>12</v>
      </c>
      <c r="AT149" s="10"/>
      <c r="AU149" s="10"/>
      <c r="AV149" s="10"/>
      <c r="AW149" s="10"/>
      <c r="AX149" s="10"/>
      <c r="AY149" s="10">
        <v>4</v>
      </c>
      <c r="AZ149" s="10"/>
      <c r="BA149" s="10"/>
      <c r="BB149" s="10"/>
      <c r="BC149" s="10"/>
      <c r="BD149" s="10"/>
      <c r="BE149" s="10">
        <v>12</v>
      </c>
      <c r="BF149" s="10"/>
      <c r="BG149" s="10">
        <v>12</v>
      </c>
      <c r="BH149" s="10"/>
      <c r="BI149" s="10"/>
      <c r="BJ149" s="10"/>
      <c r="BK149" s="10"/>
      <c r="BL149" s="10"/>
      <c r="BM149" s="10">
        <v>16</v>
      </c>
      <c r="BN149" s="10">
        <v>13</v>
      </c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>
        <v>12</v>
      </c>
      <c r="CJ149" s="10">
        <v>10</v>
      </c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83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34"/>
      <c r="FH149" s="34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  <c r="QR149" s="30"/>
      <c r="QS149" s="30"/>
      <c r="QT149" s="30"/>
      <c r="QU149" s="30"/>
      <c r="QV149" s="30"/>
      <c r="QW149" s="30"/>
      <c r="QX149" s="30"/>
      <c r="QY149" s="30"/>
      <c r="QZ149" s="30"/>
      <c r="RA149" s="30"/>
      <c r="RB149" s="30"/>
      <c r="RC149" s="30"/>
      <c r="RD149" s="30"/>
      <c r="RE149" s="30"/>
      <c r="RF149" s="30"/>
      <c r="RG149" s="30"/>
      <c r="RH149" s="30"/>
      <c r="RI149" s="30"/>
      <c r="RJ149" s="30"/>
      <c r="RK149" s="30"/>
      <c r="RL149" s="30"/>
      <c r="RM149" s="30"/>
      <c r="RN149" s="30"/>
      <c r="RO149" s="30"/>
      <c r="RP149" s="30"/>
      <c r="RQ149" s="30"/>
      <c r="RR149" s="30"/>
      <c r="RS149" s="30"/>
      <c r="RT149" s="30"/>
      <c r="RU149" s="30"/>
      <c r="RV149" s="30"/>
      <c r="RW149" s="30"/>
      <c r="RX149" s="30"/>
      <c r="RY149" s="30"/>
      <c r="RZ149" s="30"/>
      <c r="SA149" s="30"/>
      <c r="SB149" s="30"/>
      <c r="SC149" s="30"/>
      <c r="SD149" s="30"/>
      <c r="SE149" s="30"/>
      <c r="SF149" s="30"/>
      <c r="SG149" s="30"/>
      <c r="SH149" s="30"/>
      <c r="SI149" s="30"/>
      <c r="SJ149" s="30"/>
      <c r="SK149" s="30"/>
      <c r="SL149" s="30"/>
      <c r="SM149" s="30"/>
      <c r="SN149" s="30"/>
      <c r="SO149" s="30"/>
      <c r="SP149" s="30"/>
      <c r="SQ149" s="30"/>
      <c r="SR149" s="30"/>
      <c r="SS149" s="30"/>
      <c r="ST149" s="30"/>
      <c r="SU149" s="30"/>
      <c r="SV149" s="30"/>
      <c r="SW149" s="30"/>
      <c r="SX149" s="30"/>
      <c r="SY149" s="30"/>
      <c r="SZ149" s="30"/>
      <c r="TA149" s="30"/>
      <c r="TB149" s="30"/>
      <c r="TC149" s="30"/>
      <c r="TD149" s="30"/>
      <c r="TE149" s="30"/>
      <c r="TF149" s="30"/>
      <c r="TG149" s="30"/>
      <c r="TH149" s="30"/>
      <c r="TI149" s="30"/>
      <c r="TJ149" s="30"/>
      <c r="TK149" s="30"/>
      <c r="TL149" s="30"/>
      <c r="TM149" s="30"/>
      <c r="TN149" s="30"/>
      <c r="TO149" s="30"/>
      <c r="TP149" s="30"/>
      <c r="TQ149" s="30"/>
      <c r="TR149" s="30"/>
      <c r="TS149" s="30"/>
      <c r="TT149" s="30"/>
      <c r="TU149" s="30"/>
      <c r="TV149" s="30"/>
      <c r="TW149" s="30"/>
      <c r="TX149" s="30"/>
      <c r="TY149" s="30"/>
      <c r="TZ149" s="30"/>
      <c r="UA149" s="30"/>
      <c r="UB149" s="30"/>
      <c r="UC149" s="30"/>
      <c r="UD149" s="30"/>
      <c r="UE149" s="30"/>
      <c r="UF149" s="30"/>
      <c r="UG149" s="30"/>
      <c r="UH149" s="30"/>
      <c r="UI149" s="30"/>
      <c r="UJ149" s="30"/>
      <c r="UK149" s="30"/>
      <c r="UL149" s="30"/>
      <c r="UM149" s="30"/>
      <c r="UN149" s="30"/>
      <c r="UO149" s="30"/>
      <c r="UP149" s="30"/>
      <c r="UQ149" s="30"/>
      <c r="UR149" s="30"/>
      <c r="US149" s="30"/>
      <c r="UT149" s="30"/>
      <c r="UU149" s="30"/>
      <c r="UV149" s="30"/>
      <c r="UW149" s="30"/>
      <c r="UX149" s="30"/>
      <c r="UY149" s="30"/>
      <c r="UZ149" s="30"/>
      <c r="VA149" s="30"/>
      <c r="VB149" s="30"/>
      <c r="VC149" s="30"/>
      <c r="VD149" s="30"/>
      <c r="VE149" s="30"/>
      <c r="VF149" s="30"/>
      <c r="VG149" s="30"/>
      <c r="VH149" s="30"/>
      <c r="VI149" s="30"/>
      <c r="VJ149" s="30"/>
      <c r="VK149" s="30"/>
      <c r="VL149" s="30"/>
      <c r="VM149" s="30"/>
      <c r="VN149" s="30"/>
      <c r="VO149" s="30"/>
      <c r="VP149" s="30"/>
      <c r="VQ149" s="30"/>
      <c r="VR149" s="30"/>
      <c r="VS149" s="30"/>
      <c r="VT149" s="30"/>
      <c r="VU149" s="30"/>
      <c r="VV149" s="30"/>
      <c r="VW149" s="30"/>
      <c r="VX149" s="30"/>
      <c r="VY149" s="30"/>
      <c r="VZ149" s="30"/>
      <c r="WA149" s="30"/>
      <c r="WB149" s="30"/>
      <c r="WC149" s="30"/>
      <c r="WD149" s="30"/>
      <c r="WE149" s="30"/>
      <c r="WF149" s="30"/>
      <c r="WG149" s="30"/>
      <c r="WH149" s="4"/>
      <c r="WI149" s="4"/>
      <c r="WJ149" s="4"/>
      <c r="WK149" s="4"/>
      <c r="WL149" s="4"/>
      <c r="WM149" s="4"/>
      <c r="WN149" s="4"/>
      <c r="WO149" s="4"/>
      <c r="WP149" s="4"/>
      <c r="WQ149" s="4"/>
      <c r="WR149" s="4"/>
      <c r="WS149" s="4"/>
      <c r="WT149" s="4"/>
      <c r="WU149" s="4"/>
      <c r="WV149" s="4"/>
      <c r="WW149" s="4"/>
      <c r="WX149" s="4"/>
      <c r="WY149" s="4"/>
      <c r="WZ149" s="4"/>
      <c r="XA149" s="4"/>
      <c r="XB149" s="4"/>
      <c r="XC149" s="4"/>
      <c r="XD149" s="4"/>
      <c r="XE149" s="4"/>
      <c r="XF149" s="4"/>
      <c r="XG149" s="4"/>
      <c r="XH149" s="4"/>
      <c r="XI149" s="4"/>
      <c r="XJ149" s="4"/>
      <c r="XK149" s="4"/>
      <c r="XL149" s="4"/>
      <c r="XM149" s="4"/>
      <c r="XN149" s="4"/>
      <c r="XO149" s="4"/>
      <c r="XP149" s="4"/>
      <c r="XQ149" s="4"/>
      <c r="XR149" s="4"/>
      <c r="XS149" s="4"/>
      <c r="XT149" s="4"/>
      <c r="XU149" s="4"/>
      <c r="XV149" s="4"/>
      <c r="XW149" s="4"/>
      <c r="XX149" s="4"/>
      <c r="XY149" s="4"/>
      <c r="XZ149" s="4"/>
      <c r="YA149" s="4"/>
      <c r="YB149" s="4"/>
      <c r="YC149" s="4"/>
      <c r="YD149" s="4"/>
      <c r="YE149" s="4"/>
      <c r="YF149" s="4"/>
      <c r="YG149" s="4"/>
      <c r="YH149" s="4"/>
      <c r="YI149" s="4"/>
      <c r="YJ149" s="4"/>
      <c r="YK149" s="4"/>
      <c r="YL149" s="4"/>
      <c r="YM149" s="4"/>
      <c r="YN149" s="4"/>
      <c r="YO149" s="4"/>
      <c r="YP149" s="4"/>
      <c r="YQ149" s="4"/>
      <c r="YR149" s="4"/>
      <c r="YS149" s="4"/>
      <c r="YT149" s="4"/>
      <c r="YU149" s="4"/>
      <c r="YV149" s="4"/>
      <c r="YW149" s="4"/>
      <c r="YX149" s="4"/>
      <c r="YY149" s="4"/>
      <c r="YZ149" s="4"/>
      <c r="ZA149" s="4"/>
      <c r="ZB149" s="4"/>
      <c r="ZC149" s="4"/>
      <c r="ZD149" s="4"/>
      <c r="ZE149" s="4"/>
      <c r="ZF149" s="4"/>
      <c r="ZG149" s="4"/>
      <c r="ZH149" s="4"/>
      <c r="ZI149" s="4"/>
      <c r="ZJ149" s="4"/>
      <c r="ZK149" s="4"/>
      <c r="ZL149" s="4"/>
      <c r="ZM149" s="4"/>
      <c r="ZN149" s="4"/>
      <c r="ZO149" s="4"/>
      <c r="ZP149" s="4"/>
      <c r="ZQ149" s="4"/>
      <c r="ZR149" s="4"/>
      <c r="ZS149" s="4"/>
      <c r="ZT149" s="4"/>
      <c r="ZU149" s="4"/>
      <c r="ZV149" s="4"/>
      <c r="ZW149" s="4"/>
      <c r="ZX149" s="4"/>
      <c r="ZY149" s="4"/>
      <c r="ZZ149" s="4"/>
      <c r="AAA149" s="4"/>
      <c r="AAB149" s="4"/>
      <c r="AAC149" s="4"/>
      <c r="AAD149" s="4"/>
      <c r="AAE149" s="4"/>
      <c r="AAF149" s="4"/>
      <c r="AAG149" s="4"/>
      <c r="AAH149" s="4"/>
      <c r="AAI149" s="4"/>
      <c r="AAJ149" s="4"/>
      <c r="AAK149" s="4"/>
      <c r="AAL149" s="4"/>
      <c r="AAM149" s="4"/>
      <c r="AAN149" s="4"/>
      <c r="AAO149" s="4"/>
      <c r="AAP149" s="4"/>
      <c r="AAQ149" s="4"/>
      <c r="AAR149" s="4"/>
      <c r="AAS149" s="4"/>
      <c r="AAT149" s="4"/>
      <c r="AAU149" s="4"/>
      <c r="AAV149" s="4"/>
      <c r="AAW149" s="4"/>
      <c r="AAX149" s="4"/>
      <c r="AAY149" s="4"/>
      <c r="AAZ149" s="4"/>
      <c r="ABA149" s="4"/>
      <c r="ABB149" s="4"/>
      <c r="ABC149" s="4"/>
      <c r="ABD149" s="4"/>
      <c r="ABE149" s="4"/>
      <c r="ABF149" s="4"/>
      <c r="ABG149" s="4"/>
      <c r="ABH149" s="4"/>
      <c r="ABI149" s="4"/>
      <c r="ABJ149" s="4"/>
      <c r="ABK149" s="4"/>
      <c r="ABL149" s="4"/>
      <c r="ABM149" s="4"/>
      <c r="ABN149" s="4"/>
      <c r="ABO149" s="4"/>
      <c r="ABP149" s="4"/>
      <c r="ABQ149" s="4"/>
      <c r="ABR149" s="4"/>
      <c r="ABS149" s="4"/>
      <c r="ABT149" s="4"/>
      <c r="ABU149" s="4"/>
      <c r="ABV149" s="4"/>
      <c r="ABW149" s="4"/>
      <c r="ABX149" s="4"/>
      <c r="ABY149" s="4"/>
      <c r="ABZ149" s="4"/>
      <c r="ACA149" s="4"/>
      <c r="ACB149" s="4"/>
      <c r="ACC149" s="4"/>
      <c r="ACD149" s="4"/>
      <c r="ACE149" s="4"/>
      <c r="ACF149" s="4"/>
      <c r="ACG149" s="4"/>
    </row>
    <row r="150" spans="1:761" ht="14.25" customHeight="1" x14ac:dyDescent="0.2">
      <c r="D150" s="27" t="s">
        <v>6</v>
      </c>
      <c r="E150" s="28" t="s">
        <v>169</v>
      </c>
      <c r="F150" s="41">
        <f t="shared" si="29"/>
        <v>0</v>
      </c>
      <c r="G150" s="42">
        <f t="shared" si="30"/>
        <v>0</v>
      </c>
      <c r="H150" s="43" t="e">
        <f t="shared" ref="H150" si="35">F150/G150</f>
        <v>#DIV/0!</v>
      </c>
      <c r="I150" s="44">
        <f t="shared" si="32"/>
        <v>0</v>
      </c>
      <c r="J150" s="45">
        <f t="shared" si="28"/>
        <v>0</v>
      </c>
      <c r="K150" s="46">
        <f t="shared" si="33"/>
        <v>0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83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34"/>
      <c r="FO150" s="10"/>
      <c r="FP150" s="10"/>
      <c r="FQ150" s="10"/>
      <c r="FR150" s="10"/>
      <c r="FS150" s="10"/>
      <c r="FT150" s="34"/>
      <c r="FU150" s="34"/>
      <c r="FV150" s="34"/>
      <c r="FW150" s="10"/>
      <c r="FX150" s="10"/>
      <c r="FY150" s="34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30"/>
      <c r="QA150" s="30"/>
      <c r="QB150" s="30"/>
      <c r="QC150" s="30"/>
      <c r="QD150" s="30"/>
      <c r="QE150" s="30"/>
      <c r="QF150" s="30"/>
      <c r="QG150" s="30"/>
      <c r="QH150" s="30"/>
      <c r="QI150" s="30"/>
      <c r="QJ150" s="30"/>
      <c r="QK150" s="30"/>
      <c r="QL150" s="30"/>
      <c r="QM150" s="30"/>
      <c r="QN150" s="30"/>
      <c r="QO150" s="30"/>
      <c r="QP150" s="30"/>
      <c r="QQ150" s="30"/>
      <c r="QR150" s="30"/>
      <c r="QS150" s="30"/>
      <c r="QT150" s="30"/>
      <c r="QU150" s="30"/>
      <c r="QV150" s="30"/>
      <c r="QW150" s="30"/>
      <c r="QX150" s="30"/>
      <c r="QY150" s="30"/>
      <c r="QZ150" s="30"/>
      <c r="RA150" s="30"/>
      <c r="RB150" s="30"/>
      <c r="RC150" s="30"/>
      <c r="RD150" s="30"/>
      <c r="RE150" s="30"/>
      <c r="RF150" s="30"/>
      <c r="RG150" s="30"/>
      <c r="RH150" s="30"/>
      <c r="RI150" s="30"/>
      <c r="RJ150" s="30"/>
      <c r="RK150" s="30"/>
      <c r="RL150" s="30"/>
      <c r="RM150" s="30"/>
      <c r="RN150" s="30"/>
      <c r="RO150" s="30"/>
      <c r="RP150" s="30"/>
      <c r="RQ150" s="30"/>
      <c r="RR150" s="30"/>
      <c r="RS150" s="30"/>
      <c r="RT150" s="30"/>
      <c r="RU150" s="30"/>
      <c r="RV150" s="30"/>
      <c r="RW150" s="30"/>
      <c r="RX150" s="30"/>
      <c r="RY150" s="30"/>
      <c r="RZ150" s="30"/>
      <c r="SA150" s="30"/>
      <c r="SB150" s="30"/>
      <c r="SC150" s="30"/>
      <c r="SD150" s="30"/>
      <c r="SE150" s="30"/>
      <c r="SF150" s="30"/>
      <c r="SG150" s="30"/>
      <c r="SH150" s="30"/>
      <c r="SI150" s="30"/>
      <c r="SJ150" s="30"/>
      <c r="SK150" s="30"/>
      <c r="SL150" s="30"/>
      <c r="SM150" s="30"/>
      <c r="SN150" s="30"/>
      <c r="SO150" s="30"/>
      <c r="SP150" s="30"/>
      <c r="SQ150" s="30"/>
      <c r="SR150" s="30"/>
      <c r="SS150" s="30"/>
      <c r="ST150" s="30"/>
      <c r="SU150" s="30"/>
      <c r="SV150" s="30"/>
      <c r="SW150" s="30"/>
      <c r="SX150" s="30"/>
      <c r="SY150" s="30"/>
      <c r="SZ150" s="30"/>
      <c r="TA150" s="30"/>
      <c r="TB150" s="30"/>
      <c r="TC150" s="30"/>
      <c r="TD150" s="30"/>
      <c r="TE150" s="30"/>
      <c r="TF150" s="30"/>
      <c r="TG150" s="30"/>
      <c r="TH150" s="30"/>
      <c r="TI150" s="30"/>
      <c r="TJ150" s="30"/>
      <c r="TK150" s="30"/>
      <c r="TL150" s="30"/>
      <c r="TM150" s="30"/>
      <c r="TN150" s="30"/>
      <c r="TO150" s="30"/>
      <c r="TP150" s="30"/>
      <c r="TQ150" s="30"/>
      <c r="TR150" s="30"/>
      <c r="TS150" s="30"/>
      <c r="TT150" s="30"/>
      <c r="TU150" s="30"/>
      <c r="TV150" s="30"/>
      <c r="TW150" s="30"/>
      <c r="TX150" s="30"/>
      <c r="TY150" s="30"/>
      <c r="TZ150" s="30"/>
      <c r="UA150" s="30"/>
      <c r="UB150" s="30"/>
      <c r="UC150" s="30"/>
      <c r="UD150" s="30"/>
      <c r="UE150" s="30"/>
      <c r="UF150" s="30"/>
      <c r="UG150" s="30"/>
      <c r="UH150" s="30"/>
      <c r="UI150" s="30"/>
      <c r="UJ150" s="30"/>
      <c r="UK150" s="30"/>
      <c r="UL150" s="30"/>
      <c r="UM150" s="30"/>
      <c r="UN150" s="30"/>
      <c r="UO150" s="30"/>
      <c r="UP150" s="30"/>
      <c r="UQ150" s="30"/>
      <c r="UR150" s="30"/>
      <c r="US150" s="30"/>
      <c r="UT150" s="30"/>
      <c r="UU150" s="30"/>
      <c r="UV150" s="30"/>
      <c r="UW150" s="30"/>
      <c r="UX150" s="30"/>
      <c r="UY150" s="30"/>
      <c r="UZ150" s="30"/>
      <c r="VA150" s="30"/>
      <c r="VB150" s="30"/>
      <c r="VC150" s="30"/>
      <c r="VD150" s="30"/>
      <c r="VE150" s="30"/>
      <c r="VF150" s="30"/>
      <c r="VG150" s="30"/>
      <c r="VH150" s="30"/>
      <c r="VI150" s="30"/>
      <c r="VJ150" s="30"/>
      <c r="VK150" s="30"/>
      <c r="VL150" s="30"/>
      <c r="VM150" s="30"/>
      <c r="VN150" s="30"/>
      <c r="VO150" s="30"/>
      <c r="VP150" s="30"/>
      <c r="VQ150" s="30"/>
      <c r="VR150" s="30"/>
      <c r="VS150" s="30"/>
      <c r="VT150" s="30"/>
      <c r="VU150" s="30"/>
      <c r="VV150" s="30"/>
      <c r="VW150" s="30"/>
      <c r="VX150" s="30"/>
      <c r="VY150" s="30"/>
      <c r="VZ150" s="30"/>
      <c r="WA150" s="30"/>
      <c r="WB150" s="30"/>
      <c r="WC150" s="30"/>
      <c r="WD150" s="30"/>
      <c r="WE150" s="30"/>
      <c r="WF150" s="30"/>
      <c r="WG150" s="30"/>
      <c r="WH150" s="4"/>
      <c r="WI150" s="4"/>
      <c r="WJ150" s="4"/>
      <c r="WK150" s="4"/>
      <c r="WL150" s="4"/>
      <c r="WM150" s="4"/>
      <c r="WN150" s="4"/>
      <c r="WO150" s="4"/>
      <c r="WP150" s="4"/>
      <c r="WQ150" s="4"/>
      <c r="WR150" s="4"/>
      <c r="WS150" s="4"/>
      <c r="WT150" s="4"/>
      <c r="WU150" s="4"/>
      <c r="WV150" s="4"/>
      <c r="WW150" s="4"/>
      <c r="WX150" s="4"/>
      <c r="WY150" s="4"/>
      <c r="WZ150" s="4"/>
      <c r="XA150" s="4"/>
      <c r="XB150" s="4"/>
      <c r="XC150" s="4"/>
      <c r="XD150" s="4"/>
      <c r="XE150" s="4"/>
      <c r="XF150" s="4"/>
      <c r="XG150" s="4"/>
      <c r="XH150" s="4"/>
      <c r="XI150" s="4"/>
      <c r="XJ150" s="4"/>
      <c r="XK150" s="4"/>
      <c r="XL150" s="4"/>
      <c r="XM150" s="4"/>
      <c r="XN150" s="4"/>
      <c r="XO150" s="4"/>
      <c r="XP150" s="4"/>
      <c r="XQ150" s="4"/>
      <c r="XR150" s="4"/>
      <c r="XS150" s="4"/>
      <c r="XT150" s="4"/>
      <c r="XU150" s="4"/>
      <c r="XV150" s="4"/>
      <c r="XW150" s="4"/>
      <c r="XX150" s="4"/>
      <c r="XY150" s="4"/>
      <c r="XZ150" s="4"/>
      <c r="YA150" s="4"/>
      <c r="YB150" s="4"/>
      <c r="YC150" s="4"/>
      <c r="YD150" s="4"/>
      <c r="YE150" s="4"/>
      <c r="YF150" s="4"/>
      <c r="YG150" s="4"/>
      <c r="YH150" s="4"/>
      <c r="YI150" s="4"/>
      <c r="YJ150" s="4"/>
      <c r="YK150" s="4"/>
      <c r="YL150" s="4"/>
      <c r="YM150" s="4"/>
      <c r="YN150" s="4"/>
      <c r="YO150" s="4"/>
      <c r="YP150" s="4"/>
      <c r="YQ150" s="4"/>
      <c r="YR150" s="4"/>
      <c r="YS150" s="4"/>
      <c r="YT150" s="4"/>
      <c r="YU150" s="4"/>
      <c r="YV150" s="4"/>
      <c r="YW150" s="4"/>
      <c r="YX150" s="4"/>
      <c r="YY150" s="4"/>
      <c r="YZ150" s="4"/>
      <c r="ZA150" s="4"/>
      <c r="ZB150" s="4"/>
      <c r="ZC150" s="4"/>
      <c r="ZD150" s="4"/>
      <c r="ZE150" s="4"/>
      <c r="ZF150" s="4"/>
      <c r="ZG150" s="4"/>
      <c r="ZH150" s="4"/>
      <c r="ZI150" s="4"/>
      <c r="ZJ150" s="4"/>
      <c r="ZK150" s="4"/>
      <c r="ZL150" s="4"/>
      <c r="ZM150" s="4"/>
      <c r="ZN150" s="4"/>
      <c r="ZO150" s="4"/>
      <c r="ZP150" s="4"/>
      <c r="ZQ150" s="4"/>
      <c r="ZR150" s="4"/>
      <c r="ZS150" s="4"/>
      <c r="ZT150" s="4"/>
      <c r="ZU150" s="4"/>
      <c r="ZV150" s="4"/>
      <c r="ZW150" s="4"/>
      <c r="ZX150" s="4"/>
      <c r="ZY150" s="4"/>
      <c r="ZZ150" s="4"/>
      <c r="AAA150" s="4"/>
      <c r="AAB150" s="4"/>
      <c r="AAC150" s="4"/>
      <c r="AAD150" s="4"/>
      <c r="AAE150" s="4"/>
      <c r="AAF150" s="4"/>
      <c r="AAG150" s="4"/>
      <c r="AAH150" s="4"/>
      <c r="AAI150" s="4"/>
      <c r="AAJ150" s="4"/>
      <c r="AAK150" s="4"/>
      <c r="AAL150" s="4"/>
      <c r="AAM150" s="4"/>
      <c r="AAN150" s="4"/>
      <c r="AAO150" s="4"/>
      <c r="AAP150" s="4"/>
      <c r="AAQ150" s="4"/>
      <c r="AAR150" s="4"/>
      <c r="AAS150" s="4"/>
      <c r="AAT150" s="4"/>
      <c r="AAU150" s="4"/>
      <c r="AAV150" s="4"/>
      <c r="AAW150" s="4"/>
      <c r="AAX150" s="4"/>
      <c r="AAY150" s="4"/>
      <c r="AAZ150" s="4"/>
      <c r="ABA150" s="4"/>
      <c r="ABB150" s="4"/>
      <c r="ABC150" s="4"/>
      <c r="ABD150" s="4"/>
      <c r="ABE150" s="4"/>
      <c r="ABF150" s="4"/>
      <c r="ABG150" s="4"/>
      <c r="ABH150" s="4"/>
      <c r="ABI150" s="4"/>
      <c r="ABJ150" s="4"/>
      <c r="ABK150" s="4"/>
      <c r="ABL150" s="4"/>
      <c r="ABM150" s="4"/>
      <c r="ABN150" s="4"/>
      <c r="ABO150" s="4"/>
      <c r="ABP150" s="4"/>
      <c r="ABQ150" s="4"/>
      <c r="ABR150" s="4"/>
      <c r="ABS150" s="4"/>
      <c r="ABT150" s="4"/>
      <c r="ABU150" s="4"/>
      <c r="ABV150" s="4"/>
      <c r="ABW150" s="4"/>
      <c r="ABX150" s="4"/>
      <c r="ABY150" s="4"/>
      <c r="ABZ150" s="4"/>
      <c r="ACA150" s="4"/>
      <c r="ACB150" s="4"/>
      <c r="ACC150" s="4"/>
      <c r="ACD150" s="4"/>
      <c r="ACE150" s="4"/>
      <c r="ACF150" s="4"/>
      <c r="ACG150" s="4"/>
    </row>
    <row r="151" spans="1:761" ht="14.25" customHeight="1" x14ac:dyDescent="0.2">
      <c r="C151" s="52" t="s">
        <v>124</v>
      </c>
      <c r="D151" s="27" t="s">
        <v>6</v>
      </c>
      <c r="E151" s="28" t="s">
        <v>66</v>
      </c>
      <c r="F151" s="41">
        <f t="shared" si="29"/>
        <v>129.85</v>
      </c>
      <c r="G151" s="42">
        <f t="shared" si="30"/>
        <v>9</v>
      </c>
      <c r="H151" s="43">
        <f t="shared" si="22"/>
        <v>14.427777777777777</v>
      </c>
      <c r="I151" s="44">
        <f t="shared" si="32"/>
        <v>0</v>
      </c>
      <c r="J151" s="45">
        <f t="shared" si="28"/>
        <v>0</v>
      </c>
      <c r="K151" s="46">
        <f t="shared" si="33"/>
        <v>2</v>
      </c>
      <c r="L151" s="10">
        <v>16.75</v>
      </c>
      <c r="M151" s="10"/>
      <c r="N151" s="10"/>
      <c r="O151" s="10"/>
      <c r="P151" s="10">
        <v>15</v>
      </c>
      <c r="Q151" s="10"/>
      <c r="R151" s="10"/>
      <c r="S151" s="10">
        <v>12</v>
      </c>
      <c r="T151" s="10"/>
      <c r="U151" s="10"/>
      <c r="V151" s="10"/>
      <c r="W151" s="10"/>
      <c r="X151" s="10"/>
      <c r="Y151" s="10">
        <v>16.5</v>
      </c>
      <c r="Z151" s="10">
        <v>12</v>
      </c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>
        <v>13.6</v>
      </c>
      <c r="AP151" s="34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>
        <v>21</v>
      </c>
      <c r="BA151" s="10"/>
      <c r="BB151" s="10"/>
      <c r="BC151" s="10"/>
      <c r="BD151" s="10"/>
      <c r="BE151" s="10"/>
      <c r="BF151" s="10">
        <v>21</v>
      </c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>
        <v>2</v>
      </c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83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34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34"/>
      <c r="FU151" s="34"/>
      <c r="FV151" s="10"/>
      <c r="FW151" s="10"/>
      <c r="FX151" s="34"/>
      <c r="FY151" s="34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34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  <c r="QR151" s="30"/>
      <c r="QS151" s="30"/>
      <c r="QT151" s="30"/>
      <c r="QU151" s="30"/>
      <c r="QV151" s="30"/>
      <c r="QW151" s="30"/>
      <c r="QX151" s="30"/>
      <c r="QY151" s="30"/>
      <c r="QZ151" s="30"/>
      <c r="RA151" s="30"/>
      <c r="RB151" s="30"/>
      <c r="RC151" s="30"/>
      <c r="RD151" s="30"/>
      <c r="RE151" s="30"/>
      <c r="RF151" s="30"/>
      <c r="RG151" s="30"/>
      <c r="RH151" s="30"/>
      <c r="RI151" s="30"/>
      <c r="RJ151" s="30"/>
      <c r="RK151" s="30"/>
      <c r="RL151" s="30"/>
      <c r="RM151" s="30"/>
      <c r="RN151" s="30"/>
      <c r="RO151" s="30"/>
      <c r="RP151" s="30"/>
      <c r="RQ151" s="30"/>
      <c r="RR151" s="30"/>
      <c r="RS151" s="30"/>
      <c r="RT151" s="30"/>
      <c r="RU151" s="30"/>
      <c r="RV151" s="30"/>
      <c r="RW151" s="30"/>
      <c r="RX151" s="30"/>
      <c r="RY151" s="30"/>
      <c r="RZ151" s="30"/>
      <c r="SA151" s="30"/>
      <c r="SB151" s="30"/>
      <c r="SC151" s="30"/>
      <c r="SD151" s="30"/>
      <c r="SE151" s="30"/>
      <c r="SF151" s="30"/>
      <c r="SG151" s="30"/>
      <c r="SH151" s="30"/>
      <c r="SI151" s="30"/>
      <c r="SJ151" s="30"/>
      <c r="SK151" s="30"/>
      <c r="SL151" s="30"/>
      <c r="SM151" s="30"/>
      <c r="SN151" s="30"/>
      <c r="SO151" s="30"/>
      <c r="SP151" s="30"/>
      <c r="SQ151" s="30"/>
      <c r="SR151" s="30"/>
      <c r="SS151" s="30"/>
      <c r="ST151" s="30"/>
      <c r="SU151" s="30"/>
      <c r="SV151" s="30"/>
      <c r="SW151" s="30"/>
      <c r="SX151" s="30"/>
      <c r="SY151" s="30"/>
      <c r="SZ151" s="30"/>
      <c r="TA151" s="30"/>
      <c r="TB151" s="30"/>
      <c r="TC151" s="30"/>
      <c r="TD151" s="30"/>
      <c r="TE151" s="30"/>
      <c r="TF151" s="30"/>
      <c r="TG151" s="30"/>
      <c r="TH151" s="30"/>
      <c r="TI151" s="30"/>
      <c r="TJ151" s="30"/>
      <c r="TK151" s="30"/>
      <c r="TL151" s="30"/>
      <c r="TM151" s="30"/>
      <c r="TN151" s="30"/>
      <c r="TO151" s="30"/>
      <c r="TP151" s="30"/>
      <c r="TQ151" s="30"/>
      <c r="TR151" s="30"/>
      <c r="TS151" s="30"/>
      <c r="TT151" s="30"/>
      <c r="TU151" s="30"/>
      <c r="TV151" s="30"/>
      <c r="TW151" s="30"/>
      <c r="TX151" s="30"/>
      <c r="TY151" s="30"/>
      <c r="TZ151" s="30"/>
      <c r="UA151" s="30"/>
      <c r="UB151" s="30"/>
      <c r="UC151" s="30"/>
      <c r="UD151" s="30"/>
      <c r="UE151" s="30"/>
      <c r="UF151" s="30"/>
      <c r="UG151" s="30"/>
      <c r="UH151" s="30"/>
      <c r="UI151" s="30"/>
      <c r="UJ151" s="30"/>
      <c r="UK151" s="30"/>
      <c r="UL151" s="30"/>
      <c r="UM151" s="30"/>
      <c r="UN151" s="30"/>
      <c r="UO151" s="30"/>
      <c r="UP151" s="30"/>
      <c r="UQ151" s="30"/>
      <c r="UR151" s="30"/>
      <c r="US151" s="30"/>
      <c r="UT151" s="30"/>
      <c r="UU151" s="30"/>
      <c r="UV151" s="30"/>
      <c r="UW151" s="30"/>
      <c r="UX151" s="30"/>
      <c r="UY151" s="30"/>
      <c r="UZ151" s="30"/>
      <c r="VA151" s="30"/>
      <c r="VB151" s="30"/>
      <c r="VC151" s="30"/>
      <c r="VD151" s="30"/>
      <c r="VE151" s="30"/>
      <c r="VF151" s="30"/>
      <c r="VG151" s="30"/>
      <c r="VH151" s="30"/>
      <c r="VI151" s="30"/>
      <c r="VJ151" s="30"/>
      <c r="VK151" s="30"/>
      <c r="VL151" s="30"/>
      <c r="VM151" s="30"/>
      <c r="VN151" s="30"/>
      <c r="VO151" s="30"/>
      <c r="VP151" s="30"/>
      <c r="VQ151" s="30"/>
      <c r="VR151" s="30"/>
      <c r="VS151" s="30"/>
      <c r="VT151" s="30"/>
      <c r="VU151" s="30"/>
      <c r="VV151" s="30"/>
      <c r="VW151" s="30"/>
      <c r="VX151" s="30"/>
      <c r="VY151" s="30"/>
      <c r="VZ151" s="30"/>
      <c r="WA151" s="30"/>
      <c r="WB151" s="30"/>
      <c r="WC151" s="30"/>
      <c r="WD151" s="30"/>
      <c r="WE151" s="30"/>
      <c r="WF151" s="30"/>
      <c r="WG151" s="30"/>
      <c r="WH151" s="4"/>
      <c r="WI151" s="4"/>
      <c r="WJ151" s="4"/>
      <c r="WK151" s="4"/>
      <c r="WL151" s="4"/>
      <c r="WM151" s="4"/>
      <c r="WN151" s="4"/>
      <c r="WO151" s="4"/>
      <c r="WP151" s="4"/>
      <c r="WQ151" s="4"/>
      <c r="WR151" s="4"/>
      <c r="WS151" s="4"/>
      <c r="WT151" s="4"/>
      <c r="WU151" s="4"/>
      <c r="WV151" s="4"/>
      <c r="WW151" s="4"/>
      <c r="WX151" s="4"/>
      <c r="WY151" s="4"/>
      <c r="WZ151" s="4"/>
      <c r="XA151" s="4"/>
      <c r="XB151" s="4"/>
      <c r="XC151" s="4"/>
      <c r="XD151" s="4"/>
      <c r="XE151" s="4"/>
      <c r="XF151" s="4"/>
      <c r="XG151" s="4"/>
      <c r="XH151" s="4"/>
      <c r="XI151" s="4"/>
      <c r="XJ151" s="4"/>
      <c r="XK151" s="4"/>
      <c r="XL151" s="4"/>
      <c r="XM151" s="4"/>
      <c r="XN151" s="4"/>
      <c r="XO151" s="4"/>
      <c r="XP151" s="4"/>
      <c r="XQ151" s="4"/>
      <c r="XR151" s="4"/>
      <c r="XS151" s="4"/>
      <c r="XT151" s="4"/>
      <c r="XU151" s="4"/>
      <c r="XV151" s="4"/>
      <c r="XW151" s="4"/>
      <c r="XX151" s="4"/>
      <c r="XY151" s="4"/>
      <c r="XZ151" s="4"/>
      <c r="YA151" s="4"/>
      <c r="YB151" s="4"/>
      <c r="YC151" s="4"/>
      <c r="YD151" s="4"/>
      <c r="YE151" s="4"/>
      <c r="YF151" s="4"/>
      <c r="YG151" s="4"/>
      <c r="YH151" s="4"/>
      <c r="YI151" s="4"/>
      <c r="YJ151" s="4"/>
      <c r="YK151" s="4"/>
      <c r="YL151" s="4"/>
      <c r="YM151" s="4"/>
      <c r="YN151" s="4"/>
      <c r="YO151" s="4"/>
      <c r="YP151" s="4"/>
      <c r="YQ151" s="4"/>
      <c r="YR151" s="4"/>
      <c r="YS151" s="4"/>
      <c r="YT151" s="4"/>
      <c r="YU151" s="4"/>
      <c r="YV151" s="4"/>
      <c r="YW151" s="4"/>
      <c r="YX151" s="4"/>
      <c r="YY151" s="4"/>
      <c r="YZ151" s="4"/>
      <c r="ZA151" s="4"/>
      <c r="ZB151" s="4"/>
      <c r="ZC151" s="4"/>
      <c r="ZD151" s="4"/>
      <c r="ZE151" s="4"/>
      <c r="ZF151" s="4"/>
      <c r="ZG151" s="4"/>
      <c r="ZH151" s="4"/>
      <c r="ZI151" s="4"/>
      <c r="ZJ151" s="4"/>
      <c r="ZK151" s="4"/>
      <c r="ZL151" s="4"/>
      <c r="ZM151" s="4"/>
      <c r="ZN151" s="4"/>
      <c r="ZO151" s="4"/>
      <c r="ZP151" s="4"/>
      <c r="ZQ151" s="4"/>
      <c r="ZR151" s="4"/>
      <c r="ZS151" s="4"/>
      <c r="ZT151" s="4"/>
      <c r="ZU151" s="4"/>
      <c r="ZV151" s="4"/>
      <c r="ZW151" s="4"/>
      <c r="ZX151" s="4"/>
      <c r="ZY151" s="4"/>
      <c r="ZZ151" s="4"/>
      <c r="AAA151" s="4"/>
      <c r="AAB151" s="4"/>
      <c r="AAC151" s="4"/>
      <c r="AAD151" s="4"/>
      <c r="AAE151" s="4"/>
      <c r="AAF151" s="4"/>
      <c r="AAG151" s="4"/>
      <c r="AAH151" s="4"/>
      <c r="AAI151" s="4"/>
      <c r="AAJ151" s="4"/>
      <c r="AAK151" s="4"/>
      <c r="AAL151" s="4"/>
      <c r="AAM151" s="4"/>
      <c r="AAN151" s="4"/>
      <c r="AAO151" s="4"/>
      <c r="AAP151" s="4"/>
      <c r="AAQ151" s="4"/>
      <c r="AAR151" s="4"/>
      <c r="AAS151" s="4"/>
      <c r="AAT151" s="4"/>
      <c r="AAU151" s="4"/>
      <c r="AAV151" s="4"/>
      <c r="AAW151" s="4"/>
      <c r="AAX151" s="4"/>
      <c r="AAY151" s="4"/>
      <c r="AAZ151" s="4"/>
      <c r="ABA151" s="4"/>
      <c r="ABB151" s="4"/>
      <c r="ABC151" s="4"/>
      <c r="ABD151" s="4"/>
      <c r="ABE151" s="4"/>
      <c r="ABF151" s="4"/>
      <c r="ABG151" s="4"/>
      <c r="ABH151" s="4"/>
      <c r="ABI151" s="4"/>
      <c r="ABJ151" s="4"/>
      <c r="ABK151" s="4"/>
      <c r="ABL151" s="4"/>
      <c r="ABM151" s="4"/>
      <c r="ABN151" s="4"/>
      <c r="ABO151" s="4"/>
      <c r="ABP151" s="4"/>
      <c r="ABQ151" s="4"/>
      <c r="ABR151" s="4"/>
      <c r="ABS151" s="4"/>
      <c r="ABT151" s="4"/>
      <c r="ABU151" s="4"/>
      <c r="ABV151" s="4"/>
      <c r="ABW151" s="4"/>
      <c r="ABX151" s="4"/>
      <c r="ABY151" s="4"/>
      <c r="ABZ151" s="4"/>
      <c r="ACA151" s="4"/>
      <c r="ACB151" s="4"/>
      <c r="ACC151" s="4"/>
      <c r="ACD151" s="4"/>
      <c r="ACE151" s="4"/>
      <c r="ACF151" s="4"/>
      <c r="ACG151" s="4"/>
    </row>
    <row r="152" spans="1:761" ht="14.25" customHeight="1" x14ac:dyDescent="0.2">
      <c r="C152" s="52" t="s">
        <v>124</v>
      </c>
      <c r="D152" s="27" t="s">
        <v>6</v>
      </c>
      <c r="E152" s="28" t="s">
        <v>90</v>
      </c>
      <c r="F152" s="41">
        <f t="shared" si="29"/>
        <v>0</v>
      </c>
      <c r="G152" s="42">
        <f t="shared" si="30"/>
        <v>0</v>
      </c>
      <c r="H152" s="43" t="e">
        <f t="shared" si="22"/>
        <v>#DIV/0!</v>
      </c>
      <c r="I152" s="44">
        <f t="shared" si="32"/>
        <v>0</v>
      </c>
      <c r="J152" s="45">
        <f t="shared" si="28"/>
        <v>0</v>
      </c>
      <c r="K152" s="46">
        <f t="shared" si="33"/>
        <v>0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83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  <c r="QR152" s="30"/>
      <c r="QS152" s="30"/>
      <c r="QT152" s="30"/>
      <c r="QU152" s="30"/>
      <c r="QV152" s="30"/>
      <c r="QW152" s="30"/>
      <c r="QX152" s="30"/>
      <c r="QY152" s="30"/>
      <c r="QZ152" s="30"/>
      <c r="RA152" s="30"/>
      <c r="RB152" s="30"/>
      <c r="RC152" s="30"/>
      <c r="RD152" s="30"/>
      <c r="RE152" s="30"/>
      <c r="RF152" s="30"/>
      <c r="RG152" s="30"/>
      <c r="RH152" s="30"/>
      <c r="RI152" s="30"/>
      <c r="RJ152" s="30"/>
      <c r="RK152" s="30"/>
      <c r="RL152" s="30"/>
      <c r="RM152" s="30"/>
      <c r="RN152" s="30"/>
      <c r="RO152" s="30"/>
      <c r="RP152" s="30"/>
      <c r="RQ152" s="30"/>
      <c r="RR152" s="30"/>
      <c r="RS152" s="30"/>
      <c r="RT152" s="30"/>
      <c r="RU152" s="30"/>
      <c r="RV152" s="30"/>
      <c r="RW152" s="30"/>
      <c r="RX152" s="30"/>
      <c r="RY152" s="30"/>
      <c r="RZ152" s="30"/>
      <c r="SA152" s="30"/>
      <c r="SB152" s="30"/>
      <c r="SC152" s="30"/>
      <c r="SD152" s="30"/>
      <c r="SE152" s="30"/>
      <c r="SF152" s="30"/>
      <c r="SG152" s="30"/>
      <c r="SH152" s="30"/>
      <c r="SI152" s="30"/>
      <c r="SJ152" s="30"/>
      <c r="SK152" s="30"/>
      <c r="SL152" s="30"/>
      <c r="SM152" s="30"/>
      <c r="SN152" s="30"/>
      <c r="SO152" s="30"/>
      <c r="SP152" s="30"/>
      <c r="SQ152" s="30"/>
      <c r="SR152" s="30"/>
      <c r="SS152" s="30"/>
      <c r="ST152" s="30"/>
      <c r="SU152" s="30"/>
      <c r="SV152" s="30"/>
      <c r="SW152" s="30"/>
      <c r="SX152" s="30"/>
      <c r="SY152" s="30"/>
      <c r="SZ152" s="30"/>
      <c r="TA152" s="30"/>
      <c r="TB152" s="30"/>
      <c r="TC152" s="30"/>
      <c r="TD152" s="30"/>
      <c r="TE152" s="30"/>
      <c r="TF152" s="30"/>
      <c r="TG152" s="30"/>
      <c r="TH152" s="30"/>
      <c r="TI152" s="30"/>
      <c r="TJ152" s="30"/>
      <c r="TK152" s="30"/>
      <c r="TL152" s="30"/>
      <c r="TM152" s="30"/>
      <c r="TN152" s="30"/>
      <c r="TO152" s="30"/>
      <c r="TP152" s="30"/>
      <c r="TQ152" s="30"/>
      <c r="TR152" s="30"/>
      <c r="TS152" s="30"/>
      <c r="TT152" s="30"/>
      <c r="TU152" s="30"/>
      <c r="TV152" s="30"/>
      <c r="TW152" s="30"/>
      <c r="TX152" s="30"/>
      <c r="TY152" s="30"/>
      <c r="TZ152" s="30"/>
      <c r="UA152" s="30"/>
      <c r="UB152" s="30"/>
      <c r="UC152" s="30"/>
      <c r="UD152" s="30"/>
      <c r="UE152" s="30"/>
      <c r="UF152" s="30"/>
      <c r="UG152" s="30"/>
      <c r="UH152" s="30"/>
      <c r="UI152" s="30"/>
      <c r="UJ152" s="30"/>
      <c r="UK152" s="30"/>
      <c r="UL152" s="30"/>
      <c r="UM152" s="30"/>
      <c r="UN152" s="30"/>
      <c r="UO152" s="30"/>
      <c r="UP152" s="30"/>
      <c r="UQ152" s="30"/>
      <c r="UR152" s="30"/>
      <c r="US152" s="30"/>
      <c r="UT152" s="30"/>
      <c r="UU152" s="30"/>
      <c r="UV152" s="30"/>
      <c r="UW152" s="30"/>
      <c r="UX152" s="30"/>
      <c r="UY152" s="30"/>
      <c r="UZ152" s="30"/>
      <c r="VA152" s="30"/>
      <c r="VB152" s="30"/>
      <c r="VC152" s="30"/>
      <c r="VD152" s="30"/>
      <c r="VE152" s="30"/>
      <c r="VF152" s="30"/>
      <c r="VG152" s="30"/>
      <c r="VH152" s="30"/>
      <c r="VI152" s="30"/>
      <c r="VJ152" s="30"/>
      <c r="VK152" s="30"/>
      <c r="VL152" s="30"/>
      <c r="VM152" s="30"/>
      <c r="VN152" s="30"/>
      <c r="VO152" s="30"/>
      <c r="VP152" s="30"/>
      <c r="VQ152" s="30"/>
      <c r="VR152" s="30"/>
      <c r="VS152" s="30"/>
      <c r="VT152" s="30"/>
      <c r="VU152" s="30"/>
      <c r="VV152" s="30"/>
      <c r="VW152" s="30"/>
      <c r="VX152" s="30"/>
      <c r="VY152" s="30"/>
      <c r="VZ152" s="30"/>
      <c r="WA152" s="30"/>
      <c r="WB152" s="30"/>
      <c r="WC152" s="30"/>
      <c r="WD152" s="30"/>
      <c r="WE152" s="30"/>
      <c r="WF152" s="30"/>
      <c r="WG152" s="30"/>
      <c r="WH152" s="4"/>
      <c r="WI152" s="4"/>
      <c r="WJ152" s="4"/>
      <c r="WK152" s="4"/>
      <c r="WL152" s="4"/>
      <c r="WM152" s="4"/>
      <c r="WN152" s="4"/>
      <c r="WO152" s="4"/>
      <c r="WP152" s="4"/>
      <c r="WQ152" s="4"/>
      <c r="WR152" s="4"/>
      <c r="WS152" s="4"/>
      <c r="WT152" s="4"/>
      <c r="WU152" s="4"/>
      <c r="WV152" s="4"/>
      <c r="WW152" s="4"/>
      <c r="WX152" s="4"/>
      <c r="WY152" s="4"/>
      <c r="WZ152" s="4"/>
      <c r="XA152" s="4"/>
      <c r="XB152" s="4"/>
      <c r="XC152" s="4"/>
      <c r="XD152" s="4"/>
      <c r="XE152" s="4"/>
      <c r="XF152" s="4"/>
      <c r="XG152" s="4"/>
      <c r="XH152" s="4"/>
      <c r="XI152" s="4"/>
      <c r="XJ152" s="4"/>
      <c r="XK152" s="4"/>
      <c r="XL152" s="4"/>
      <c r="XM152" s="4"/>
      <c r="XN152" s="4"/>
      <c r="XO152" s="4"/>
      <c r="XP152" s="4"/>
      <c r="XQ152" s="4"/>
      <c r="XR152" s="4"/>
      <c r="XS152" s="4"/>
      <c r="XT152" s="4"/>
      <c r="XU152" s="4"/>
      <c r="XV152" s="4"/>
      <c r="XW152" s="4"/>
      <c r="XX152" s="4"/>
      <c r="XY152" s="4"/>
      <c r="XZ152" s="4"/>
      <c r="YA152" s="4"/>
      <c r="YB152" s="4"/>
      <c r="YC152" s="4"/>
      <c r="YD152" s="4"/>
      <c r="YE152" s="4"/>
      <c r="YF152" s="4"/>
      <c r="YG152" s="4"/>
      <c r="YH152" s="4"/>
      <c r="YI152" s="4"/>
      <c r="YJ152" s="4"/>
      <c r="YK152" s="4"/>
      <c r="YL152" s="4"/>
      <c r="YM152" s="4"/>
      <c r="YN152" s="4"/>
      <c r="YO152" s="4"/>
      <c r="YP152" s="4"/>
      <c r="YQ152" s="4"/>
      <c r="YR152" s="4"/>
      <c r="YS152" s="4"/>
      <c r="YT152" s="4"/>
      <c r="YU152" s="4"/>
      <c r="YV152" s="4"/>
      <c r="YW152" s="4"/>
      <c r="YX152" s="4"/>
      <c r="YY152" s="4"/>
      <c r="YZ152" s="4"/>
      <c r="ZA152" s="4"/>
      <c r="ZB152" s="4"/>
      <c r="ZC152" s="4"/>
      <c r="ZD152" s="4"/>
      <c r="ZE152" s="4"/>
      <c r="ZF152" s="4"/>
      <c r="ZG152" s="4"/>
      <c r="ZH152" s="4"/>
      <c r="ZI152" s="4"/>
      <c r="ZJ152" s="4"/>
      <c r="ZK152" s="4"/>
      <c r="ZL152" s="4"/>
      <c r="ZM152" s="4"/>
      <c r="ZN152" s="4"/>
      <c r="ZO152" s="4"/>
      <c r="ZP152" s="4"/>
      <c r="ZQ152" s="4"/>
      <c r="ZR152" s="4"/>
      <c r="ZS152" s="4"/>
      <c r="ZT152" s="4"/>
      <c r="ZU152" s="4"/>
      <c r="ZV152" s="4"/>
      <c r="ZW152" s="4"/>
      <c r="ZX152" s="4"/>
      <c r="ZY152" s="4"/>
      <c r="ZZ152" s="4"/>
      <c r="AAA152" s="4"/>
      <c r="AAB152" s="4"/>
      <c r="AAC152" s="4"/>
      <c r="AAD152" s="4"/>
      <c r="AAE152" s="4"/>
      <c r="AAF152" s="4"/>
      <c r="AAG152" s="4"/>
      <c r="AAH152" s="4"/>
      <c r="AAI152" s="4"/>
      <c r="AAJ152" s="4"/>
      <c r="AAK152" s="4"/>
      <c r="AAL152" s="4"/>
      <c r="AAM152" s="4"/>
      <c r="AAN152" s="4"/>
      <c r="AAO152" s="4"/>
      <c r="AAP152" s="4"/>
      <c r="AAQ152" s="4"/>
      <c r="AAR152" s="4"/>
      <c r="AAS152" s="4"/>
      <c r="AAT152" s="4"/>
      <c r="AAU152" s="4"/>
      <c r="AAV152" s="4"/>
      <c r="AAW152" s="4"/>
      <c r="AAX152" s="4"/>
      <c r="AAY152" s="4"/>
      <c r="AAZ152" s="4"/>
      <c r="ABA152" s="4"/>
      <c r="ABB152" s="4"/>
      <c r="ABC152" s="4"/>
      <c r="ABD152" s="4"/>
      <c r="ABE152" s="4"/>
      <c r="ABF152" s="4"/>
      <c r="ABG152" s="4"/>
      <c r="ABH152" s="4"/>
      <c r="ABI152" s="4"/>
      <c r="ABJ152" s="4"/>
      <c r="ABK152" s="4"/>
      <c r="ABL152" s="4"/>
      <c r="ABM152" s="4"/>
      <c r="ABN152" s="4"/>
      <c r="ABO152" s="4"/>
      <c r="ABP152" s="4"/>
      <c r="ABQ152" s="4"/>
      <c r="ABR152" s="4"/>
      <c r="ABS152" s="4"/>
      <c r="ABT152" s="4"/>
      <c r="ABU152" s="4"/>
      <c r="ABV152" s="4"/>
      <c r="ABW152" s="4"/>
      <c r="ABX152" s="4"/>
      <c r="ABY152" s="4"/>
      <c r="ABZ152" s="4"/>
      <c r="ACA152" s="4"/>
      <c r="ACB152" s="4"/>
      <c r="ACC152" s="4"/>
      <c r="ACD152" s="4"/>
      <c r="ACE152" s="4"/>
      <c r="ACF152" s="4"/>
      <c r="ACG152" s="4"/>
    </row>
    <row r="153" spans="1:761" ht="14.25" customHeight="1" x14ac:dyDescent="0.2">
      <c r="D153" s="27" t="s">
        <v>6</v>
      </c>
      <c r="E153" s="28" t="s">
        <v>38</v>
      </c>
      <c r="F153" s="41">
        <f t="shared" si="29"/>
        <v>0</v>
      </c>
      <c r="G153" s="42">
        <f t="shared" si="30"/>
        <v>0</v>
      </c>
      <c r="H153" s="43" t="e">
        <f t="shared" si="22"/>
        <v>#DIV/0!</v>
      </c>
      <c r="I153" s="44">
        <f t="shared" si="32"/>
        <v>0</v>
      </c>
      <c r="J153" s="45">
        <f t="shared" si="28"/>
        <v>0</v>
      </c>
      <c r="K153" s="46">
        <f t="shared" si="33"/>
        <v>0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83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30"/>
      <c r="QA153" s="30"/>
      <c r="QB153" s="30"/>
      <c r="QC153" s="30"/>
      <c r="QD153" s="30"/>
      <c r="QE153" s="30"/>
      <c r="QF153" s="30"/>
      <c r="QG153" s="30"/>
      <c r="QH153" s="30"/>
      <c r="QI153" s="30"/>
      <c r="QJ153" s="30"/>
      <c r="QK153" s="30"/>
      <c r="QL153" s="30"/>
      <c r="QM153" s="30"/>
      <c r="QN153" s="30"/>
      <c r="QO153" s="30"/>
      <c r="QP153" s="30"/>
      <c r="QQ153" s="30"/>
      <c r="QR153" s="30"/>
      <c r="QS153" s="30"/>
      <c r="QT153" s="30"/>
      <c r="QU153" s="30"/>
      <c r="QV153" s="30"/>
      <c r="QW153" s="30"/>
      <c r="QX153" s="30"/>
      <c r="QY153" s="30"/>
      <c r="QZ153" s="30"/>
      <c r="RA153" s="30"/>
      <c r="RB153" s="30"/>
      <c r="RC153" s="30"/>
      <c r="RD153" s="30"/>
      <c r="RE153" s="30"/>
      <c r="RF153" s="30"/>
      <c r="RG153" s="30"/>
      <c r="RH153" s="30"/>
      <c r="RI153" s="30"/>
      <c r="RJ153" s="30"/>
      <c r="RK153" s="30"/>
      <c r="RL153" s="30"/>
      <c r="RM153" s="30"/>
      <c r="RN153" s="30"/>
      <c r="RO153" s="30"/>
      <c r="RP153" s="30"/>
      <c r="RQ153" s="30"/>
      <c r="RR153" s="30"/>
      <c r="RS153" s="30"/>
      <c r="RT153" s="30"/>
      <c r="RU153" s="30"/>
      <c r="RV153" s="30"/>
      <c r="RW153" s="30"/>
      <c r="RX153" s="30"/>
      <c r="RY153" s="30"/>
      <c r="RZ153" s="30"/>
      <c r="SA153" s="30"/>
      <c r="SB153" s="30"/>
      <c r="SC153" s="30"/>
      <c r="SD153" s="30"/>
      <c r="SE153" s="30"/>
      <c r="SF153" s="30"/>
      <c r="SG153" s="30"/>
      <c r="SH153" s="30"/>
      <c r="SI153" s="30"/>
      <c r="SJ153" s="30"/>
      <c r="SK153" s="30"/>
      <c r="SL153" s="30"/>
      <c r="SM153" s="30"/>
      <c r="SN153" s="30"/>
      <c r="SO153" s="30"/>
      <c r="SP153" s="30"/>
      <c r="SQ153" s="30"/>
      <c r="SR153" s="30"/>
      <c r="SS153" s="30"/>
      <c r="ST153" s="30"/>
      <c r="SU153" s="30"/>
      <c r="SV153" s="30"/>
      <c r="SW153" s="30"/>
      <c r="SX153" s="30"/>
      <c r="SY153" s="30"/>
      <c r="SZ153" s="30"/>
      <c r="TA153" s="30"/>
      <c r="TB153" s="30"/>
      <c r="TC153" s="30"/>
      <c r="TD153" s="30"/>
      <c r="TE153" s="30"/>
      <c r="TF153" s="30"/>
      <c r="TG153" s="30"/>
      <c r="TH153" s="30"/>
      <c r="TI153" s="30"/>
      <c r="TJ153" s="30"/>
      <c r="TK153" s="30"/>
      <c r="TL153" s="30"/>
      <c r="TM153" s="30"/>
      <c r="TN153" s="30"/>
      <c r="TO153" s="30"/>
      <c r="TP153" s="30"/>
      <c r="TQ153" s="30"/>
      <c r="TR153" s="30"/>
      <c r="TS153" s="30"/>
      <c r="TT153" s="30"/>
      <c r="TU153" s="30"/>
      <c r="TV153" s="30"/>
      <c r="TW153" s="30"/>
      <c r="TX153" s="30"/>
      <c r="TY153" s="30"/>
      <c r="TZ153" s="30"/>
      <c r="UA153" s="30"/>
      <c r="UB153" s="30"/>
      <c r="UC153" s="30"/>
      <c r="UD153" s="30"/>
      <c r="UE153" s="30"/>
      <c r="UF153" s="30"/>
      <c r="UG153" s="30"/>
      <c r="UH153" s="30"/>
      <c r="UI153" s="30"/>
      <c r="UJ153" s="30"/>
      <c r="UK153" s="30"/>
      <c r="UL153" s="30"/>
      <c r="UM153" s="30"/>
      <c r="UN153" s="30"/>
      <c r="UO153" s="30"/>
      <c r="UP153" s="30"/>
      <c r="UQ153" s="30"/>
      <c r="UR153" s="30"/>
      <c r="US153" s="30"/>
      <c r="UT153" s="30"/>
      <c r="UU153" s="30"/>
      <c r="UV153" s="30"/>
      <c r="UW153" s="30"/>
      <c r="UX153" s="30"/>
      <c r="UY153" s="30"/>
      <c r="UZ153" s="30"/>
      <c r="VA153" s="30"/>
      <c r="VB153" s="30"/>
      <c r="VC153" s="30"/>
      <c r="VD153" s="30"/>
      <c r="VE153" s="30"/>
      <c r="VF153" s="30"/>
      <c r="VG153" s="30"/>
      <c r="VH153" s="30"/>
      <c r="VI153" s="30"/>
      <c r="VJ153" s="30"/>
      <c r="VK153" s="30"/>
      <c r="VL153" s="30"/>
      <c r="VM153" s="30"/>
      <c r="VN153" s="30"/>
      <c r="VO153" s="30"/>
      <c r="VP153" s="30"/>
      <c r="VQ153" s="30"/>
      <c r="VR153" s="30"/>
      <c r="VS153" s="30"/>
      <c r="VT153" s="30"/>
      <c r="VU153" s="30"/>
      <c r="VV153" s="30"/>
      <c r="VW153" s="30"/>
      <c r="VX153" s="30"/>
      <c r="VY153" s="30"/>
      <c r="VZ153" s="30"/>
      <c r="WA153" s="30"/>
      <c r="WB153" s="30"/>
      <c r="WC153" s="30"/>
      <c r="WD153" s="30"/>
      <c r="WE153" s="30"/>
      <c r="WF153" s="30"/>
      <c r="WG153" s="30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11"/>
      <c r="WV153" s="11"/>
      <c r="WW153" s="11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4"/>
      <c r="AAV153" s="4"/>
      <c r="AAW153" s="4"/>
      <c r="AAX153" s="4"/>
      <c r="AAY153" s="4"/>
      <c r="AAZ153" s="4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</row>
    <row r="154" spans="1:761" ht="14.25" customHeight="1" x14ac:dyDescent="0.2">
      <c r="D154" s="27" t="s">
        <v>6</v>
      </c>
      <c r="E154" s="28" t="s">
        <v>93</v>
      </c>
      <c r="F154" s="41">
        <f t="shared" si="29"/>
        <v>48.6</v>
      </c>
      <c r="G154" s="42">
        <f t="shared" si="30"/>
        <v>3</v>
      </c>
      <c r="H154" s="43">
        <f t="shared" si="22"/>
        <v>16.2</v>
      </c>
      <c r="I154" s="44">
        <f t="shared" si="32"/>
        <v>0</v>
      </c>
      <c r="J154" s="45">
        <f t="shared" si="28"/>
        <v>0</v>
      </c>
      <c r="K154" s="46">
        <f t="shared" si="33"/>
        <v>1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>
        <v>12</v>
      </c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>
        <v>15.6</v>
      </c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>
        <v>21</v>
      </c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83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34"/>
      <c r="FV154" s="34"/>
      <c r="FW154" s="10"/>
      <c r="FX154" s="34"/>
      <c r="FY154" s="34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  <c r="QR154" s="30"/>
      <c r="QS154" s="30"/>
      <c r="QT154" s="30"/>
      <c r="QU154" s="30"/>
      <c r="QV154" s="30"/>
      <c r="QW154" s="30"/>
      <c r="QX154" s="30"/>
      <c r="QY154" s="30"/>
      <c r="QZ154" s="30"/>
      <c r="RA154" s="30"/>
      <c r="RB154" s="30"/>
      <c r="RC154" s="30"/>
      <c r="RD154" s="30"/>
      <c r="RE154" s="30"/>
      <c r="RF154" s="30"/>
      <c r="RG154" s="30"/>
      <c r="RH154" s="30"/>
      <c r="RI154" s="30"/>
      <c r="RJ154" s="30"/>
      <c r="RK154" s="30"/>
      <c r="RL154" s="30"/>
      <c r="RM154" s="30"/>
      <c r="RN154" s="30"/>
      <c r="RO154" s="30"/>
      <c r="RP154" s="30"/>
      <c r="RQ154" s="30"/>
      <c r="RR154" s="30"/>
      <c r="RS154" s="30"/>
      <c r="RT154" s="30"/>
      <c r="RU154" s="30"/>
      <c r="RV154" s="30"/>
      <c r="RW154" s="30"/>
      <c r="RX154" s="30"/>
      <c r="RY154" s="30"/>
      <c r="RZ154" s="30"/>
      <c r="SA154" s="30"/>
      <c r="SB154" s="30"/>
      <c r="SC154" s="30"/>
      <c r="SD154" s="30"/>
      <c r="SE154" s="30"/>
      <c r="SF154" s="30"/>
      <c r="SG154" s="30"/>
      <c r="SH154" s="30"/>
      <c r="SI154" s="30"/>
      <c r="SJ154" s="30"/>
      <c r="SK154" s="30"/>
      <c r="SL154" s="30"/>
      <c r="SM154" s="30"/>
      <c r="SN154" s="30"/>
      <c r="SO154" s="30"/>
      <c r="SP154" s="30"/>
      <c r="SQ154" s="30"/>
      <c r="SR154" s="30"/>
      <c r="SS154" s="30"/>
      <c r="ST154" s="30"/>
      <c r="SU154" s="30"/>
      <c r="SV154" s="30"/>
      <c r="SW154" s="30"/>
      <c r="SX154" s="30"/>
      <c r="SY154" s="30"/>
      <c r="SZ154" s="30"/>
      <c r="TA154" s="30"/>
      <c r="TB154" s="30"/>
      <c r="TC154" s="30"/>
      <c r="TD154" s="30"/>
      <c r="TE154" s="30"/>
      <c r="TF154" s="30"/>
      <c r="TG154" s="30"/>
      <c r="TH154" s="30"/>
      <c r="TI154" s="30"/>
      <c r="TJ154" s="30"/>
      <c r="TK154" s="30"/>
      <c r="TL154" s="30"/>
      <c r="TM154" s="30"/>
      <c r="TN154" s="30"/>
      <c r="TO154" s="30"/>
      <c r="TP154" s="30"/>
      <c r="TQ154" s="30"/>
      <c r="TR154" s="30"/>
      <c r="TS154" s="30"/>
      <c r="TT154" s="30"/>
      <c r="TU154" s="30"/>
      <c r="TV154" s="30"/>
      <c r="TW154" s="30"/>
      <c r="TX154" s="30"/>
      <c r="TY154" s="30"/>
      <c r="TZ154" s="30"/>
      <c r="UA154" s="30"/>
      <c r="UB154" s="30"/>
      <c r="UC154" s="30"/>
      <c r="UD154" s="30"/>
      <c r="UE154" s="30"/>
      <c r="UF154" s="30"/>
      <c r="UG154" s="30"/>
      <c r="UH154" s="30"/>
      <c r="UI154" s="30"/>
      <c r="UJ154" s="30"/>
      <c r="UK154" s="30"/>
      <c r="UL154" s="30"/>
      <c r="UM154" s="30"/>
      <c r="UN154" s="30"/>
      <c r="UO154" s="30"/>
      <c r="UP154" s="30"/>
      <c r="UQ154" s="30"/>
      <c r="UR154" s="30"/>
      <c r="US154" s="30"/>
      <c r="UT154" s="30"/>
      <c r="UU154" s="30"/>
      <c r="UV154" s="30"/>
      <c r="UW154" s="30"/>
      <c r="UX154" s="30"/>
      <c r="UY154" s="30"/>
      <c r="UZ154" s="30"/>
      <c r="VA154" s="30"/>
      <c r="VB154" s="30"/>
      <c r="VC154" s="30"/>
      <c r="VD154" s="30"/>
      <c r="VE154" s="30"/>
      <c r="VF154" s="30"/>
      <c r="VG154" s="30"/>
      <c r="VH154" s="30"/>
      <c r="VI154" s="30"/>
      <c r="VJ154" s="30"/>
      <c r="VK154" s="30"/>
      <c r="VL154" s="30"/>
      <c r="VM154" s="30"/>
      <c r="VN154" s="30"/>
      <c r="VO154" s="30"/>
      <c r="VP154" s="30"/>
      <c r="VQ154" s="30"/>
      <c r="VR154" s="30"/>
      <c r="VS154" s="30"/>
      <c r="VT154" s="30"/>
      <c r="VU154" s="30"/>
      <c r="VV154" s="30"/>
      <c r="VW154" s="30"/>
      <c r="VX154" s="30"/>
      <c r="VY154" s="30"/>
      <c r="VZ154" s="30"/>
      <c r="WA154" s="30"/>
      <c r="WB154" s="30"/>
      <c r="WC154" s="30"/>
      <c r="WD154" s="30"/>
      <c r="WE154" s="30"/>
      <c r="WF154" s="30"/>
      <c r="WG154" s="30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11"/>
      <c r="WV154" s="11"/>
      <c r="WW154" s="11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  <c r="YM154" s="4"/>
      <c r="YN154" s="4"/>
      <c r="YO154" s="4"/>
      <c r="YP154" s="4"/>
      <c r="YQ154" s="4"/>
      <c r="YR154" s="4"/>
      <c r="YS154" s="4"/>
      <c r="YT154" s="4"/>
      <c r="YU154" s="4"/>
      <c r="YV154" s="4"/>
      <c r="YW154" s="4"/>
      <c r="YX154" s="4"/>
      <c r="YY154" s="4"/>
      <c r="YZ154" s="4"/>
      <c r="ZA154" s="4"/>
      <c r="ZB154" s="4"/>
      <c r="ZC154" s="4"/>
      <c r="ZD154" s="4"/>
      <c r="ZE154" s="4"/>
      <c r="ZF154" s="4"/>
      <c r="ZG154" s="4"/>
      <c r="ZH154" s="4"/>
      <c r="ZI154" s="4"/>
      <c r="ZJ154" s="4"/>
      <c r="ZK154" s="4"/>
      <c r="ZL154" s="4"/>
      <c r="ZM154" s="4"/>
      <c r="ZN154" s="4"/>
      <c r="ZO154" s="4"/>
      <c r="ZP154" s="4"/>
      <c r="ZQ154" s="4"/>
      <c r="ZR154" s="4"/>
      <c r="ZS154" s="4"/>
      <c r="ZT154" s="4"/>
      <c r="ZU154" s="4"/>
      <c r="ZV154" s="4"/>
      <c r="ZW154" s="4"/>
      <c r="ZX154" s="4"/>
      <c r="ZY154" s="4"/>
      <c r="ZZ154" s="4"/>
      <c r="AAA154" s="4"/>
      <c r="AAB154" s="4"/>
      <c r="AAC154" s="4"/>
      <c r="AAD154" s="4"/>
      <c r="AAE154" s="4"/>
      <c r="AAF154" s="4"/>
      <c r="AAG154" s="4"/>
      <c r="AAH154" s="4"/>
      <c r="AAI154" s="4"/>
      <c r="AAJ154" s="4"/>
      <c r="AAK154" s="4"/>
      <c r="AAL154" s="4"/>
      <c r="AAM154" s="4"/>
      <c r="AAN154" s="4"/>
      <c r="AAO154" s="4"/>
      <c r="AAP154" s="4"/>
      <c r="AAQ154" s="4"/>
      <c r="AAR154" s="4"/>
      <c r="AAS154" s="4"/>
      <c r="AAT154" s="4"/>
      <c r="AAU154" s="4"/>
      <c r="AAV154" s="4"/>
      <c r="AAW154" s="4"/>
      <c r="AAX154" s="4"/>
      <c r="AAY154" s="4"/>
      <c r="AAZ154" s="4"/>
      <c r="ABA154" s="4"/>
      <c r="ABB154" s="4"/>
      <c r="ABC154" s="4"/>
      <c r="ABD154" s="4"/>
      <c r="ABE154" s="4"/>
      <c r="ABF154" s="4"/>
      <c r="ABG154" s="4"/>
      <c r="ABH154" s="4"/>
      <c r="ABI154" s="4"/>
      <c r="ABJ154" s="4"/>
      <c r="ABK154" s="4"/>
      <c r="ABL154" s="4"/>
      <c r="ABM154" s="4"/>
      <c r="ABN154" s="4"/>
      <c r="ABO154" s="4"/>
      <c r="ABP154" s="4"/>
      <c r="ABQ154" s="4"/>
      <c r="ABR154" s="4"/>
      <c r="ABS154" s="4"/>
      <c r="ABT154" s="4"/>
      <c r="ABU154" s="4"/>
      <c r="ABV154" s="4"/>
      <c r="ABW154" s="4"/>
      <c r="ABX154" s="4"/>
      <c r="ABY154" s="4"/>
      <c r="ABZ154" s="4"/>
      <c r="ACA154" s="4"/>
      <c r="ACB154" s="4"/>
      <c r="ACC154" s="4"/>
      <c r="ACD154" s="4"/>
      <c r="ACE154" s="4"/>
      <c r="ACF154" s="4"/>
      <c r="ACG154" s="4"/>
    </row>
    <row r="155" spans="1:761" ht="14.25" customHeight="1" x14ac:dyDescent="0.2">
      <c r="C155" s="52" t="s">
        <v>124</v>
      </c>
      <c r="D155" s="27" t="s">
        <v>55</v>
      </c>
      <c r="E155" s="28" t="s">
        <v>114</v>
      </c>
      <c r="F155" s="41">
        <f t="shared" si="29"/>
        <v>123.85</v>
      </c>
      <c r="G155" s="42">
        <f t="shared" si="30"/>
        <v>9</v>
      </c>
      <c r="H155" s="43">
        <f t="shared" si="22"/>
        <v>13.761111111111111</v>
      </c>
      <c r="I155" s="44">
        <f t="shared" si="32"/>
        <v>0</v>
      </c>
      <c r="J155" s="45">
        <f t="shared" si="28"/>
        <v>0</v>
      </c>
      <c r="K155" s="46">
        <f t="shared" si="33"/>
        <v>1</v>
      </c>
      <c r="L155" s="10">
        <v>16.75</v>
      </c>
      <c r="M155" s="10"/>
      <c r="N155" s="10"/>
      <c r="O155" s="10"/>
      <c r="P155" s="10">
        <v>15</v>
      </c>
      <c r="Q155" s="10"/>
      <c r="R155" s="10"/>
      <c r="S155" s="10"/>
      <c r="T155" s="10"/>
      <c r="U155" s="10"/>
      <c r="V155" s="10"/>
      <c r="W155" s="10"/>
      <c r="X155" s="10"/>
      <c r="Y155" s="10">
        <v>16.5</v>
      </c>
      <c r="Z155" s="10"/>
      <c r="AA155" s="10"/>
      <c r="AB155" s="10"/>
      <c r="AC155" s="10"/>
      <c r="AD155" s="10"/>
      <c r="AE155" s="10"/>
      <c r="AF155" s="10"/>
      <c r="AG155" s="10">
        <v>10</v>
      </c>
      <c r="AH155" s="10"/>
      <c r="AI155" s="10"/>
      <c r="AJ155" s="10"/>
      <c r="AK155" s="10"/>
      <c r="AL155" s="10"/>
      <c r="AM155" s="10"/>
      <c r="AN155" s="10"/>
      <c r="AO155" s="10">
        <v>13.6</v>
      </c>
      <c r="AP155" s="10"/>
      <c r="AQ155" s="10"/>
      <c r="AR155" s="10"/>
      <c r="AS155" s="10"/>
      <c r="AT155" s="10"/>
      <c r="AU155" s="10"/>
      <c r="AV155" s="10">
        <v>15</v>
      </c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>
        <v>14</v>
      </c>
      <c r="BI155" s="10"/>
      <c r="BJ155" s="10"/>
      <c r="BK155" s="10"/>
      <c r="BL155" s="10"/>
      <c r="BM155" s="10"/>
      <c r="BN155" s="10"/>
      <c r="BO155" s="10"/>
      <c r="BP155" s="10">
        <v>21</v>
      </c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>
        <v>2</v>
      </c>
      <c r="CP155" s="10"/>
      <c r="CQ155" s="34"/>
      <c r="CR155" s="10"/>
      <c r="CS155" s="10"/>
      <c r="CT155" s="10"/>
      <c r="CU155" s="34"/>
      <c r="CV155" s="34"/>
      <c r="CW155" s="34"/>
      <c r="CX155" s="34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83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34"/>
      <c r="FC155" s="10"/>
      <c r="FD155" s="10"/>
      <c r="FE155" s="10"/>
      <c r="FF155" s="10"/>
      <c r="FG155" s="10"/>
      <c r="FH155" s="10"/>
      <c r="FI155" s="34"/>
      <c r="FJ155" s="10"/>
      <c r="FK155" s="10"/>
      <c r="FL155" s="10"/>
      <c r="FM155" s="10"/>
      <c r="FN155" s="34"/>
      <c r="FO155" s="10"/>
      <c r="FP155" s="10"/>
      <c r="FQ155" s="10"/>
      <c r="FR155" s="10"/>
      <c r="FS155" s="10"/>
      <c r="FT155" s="10"/>
      <c r="FU155" s="34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  <c r="QR155" s="30"/>
      <c r="QS155" s="30"/>
      <c r="QT155" s="30"/>
      <c r="QU155" s="30"/>
      <c r="QV155" s="30"/>
      <c r="QW155" s="30"/>
      <c r="QX155" s="30"/>
      <c r="QY155" s="30"/>
      <c r="QZ155" s="30"/>
      <c r="RA155" s="30"/>
      <c r="RB155" s="30"/>
      <c r="RC155" s="30"/>
      <c r="RD155" s="30"/>
      <c r="RE155" s="30"/>
      <c r="RF155" s="30"/>
      <c r="RG155" s="30"/>
      <c r="RH155" s="30"/>
      <c r="RI155" s="30"/>
      <c r="RJ155" s="30"/>
      <c r="RK155" s="30"/>
      <c r="RL155" s="30"/>
      <c r="RM155" s="30"/>
      <c r="RN155" s="30"/>
      <c r="RO155" s="30"/>
      <c r="RP155" s="30"/>
      <c r="RQ155" s="30"/>
      <c r="RR155" s="30"/>
      <c r="RS155" s="30"/>
      <c r="RT155" s="30"/>
      <c r="RU155" s="30"/>
      <c r="RV155" s="30"/>
      <c r="RW155" s="30"/>
      <c r="RX155" s="30"/>
      <c r="RY155" s="30"/>
      <c r="RZ155" s="30"/>
      <c r="SA155" s="30"/>
      <c r="SB155" s="30"/>
      <c r="SC155" s="30"/>
      <c r="SD155" s="30"/>
      <c r="SE155" s="30"/>
      <c r="SF155" s="30"/>
      <c r="SG155" s="30"/>
      <c r="SH155" s="30"/>
      <c r="SI155" s="30"/>
      <c r="SJ155" s="30"/>
      <c r="SK155" s="30"/>
      <c r="SL155" s="30"/>
      <c r="SM155" s="30"/>
      <c r="SN155" s="30"/>
      <c r="SO155" s="30"/>
      <c r="SP155" s="30"/>
      <c r="SQ155" s="30"/>
      <c r="SR155" s="30"/>
      <c r="SS155" s="30"/>
      <c r="ST155" s="30"/>
      <c r="SU155" s="30"/>
      <c r="SV155" s="30"/>
      <c r="SW155" s="30"/>
      <c r="SX155" s="30"/>
      <c r="SY155" s="30"/>
      <c r="SZ155" s="30"/>
      <c r="TA155" s="30"/>
      <c r="TB155" s="30"/>
      <c r="TC155" s="30"/>
      <c r="TD155" s="30"/>
      <c r="TE155" s="30"/>
      <c r="TF155" s="30"/>
      <c r="TG155" s="30"/>
      <c r="TH155" s="30"/>
      <c r="TI155" s="30"/>
      <c r="TJ155" s="30"/>
      <c r="TK155" s="30"/>
      <c r="TL155" s="30"/>
      <c r="TM155" s="30"/>
      <c r="TN155" s="30"/>
      <c r="TO155" s="30"/>
      <c r="TP155" s="30"/>
      <c r="TQ155" s="30"/>
      <c r="TR155" s="30"/>
      <c r="TS155" s="30"/>
      <c r="TT155" s="30"/>
      <c r="TU155" s="30"/>
      <c r="TV155" s="30"/>
      <c r="TW155" s="30"/>
      <c r="TX155" s="30"/>
      <c r="TY155" s="30"/>
      <c r="TZ155" s="30"/>
      <c r="UA155" s="30"/>
      <c r="UB155" s="30"/>
      <c r="UC155" s="30"/>
      <c r="UD155" s="30"/>
      <c r="UE155" s="30"/>
      <c r="UF155" s="30"/>
      <c r="UG155" s="30"/>
      <c r="UH155" s="30"/>
      <c r="UI155" s="30"/>
      <c r="UJ155" s="30"/>
      <c r="UK155" s="30"/>
      <c r="UL155" s="30"/>
      <c r="UM155" s="30"/>
      <c r="UN155" s="30"/>
      <c r="UO155" s="30"/>
      <c r="UP155" s="30"/>
      <c r="UQ155" s="30"/>
      <c r="UR155" s="30"/>
      <c r="US155" s="30"/>
      <c r="UT155" s="30"/>
      <c r="UU155" s="30"/>
      <c r="UV155" s="30"/>
      <c r="UW155" s="30"/>
      <c r="UX155" s="30"/>
      <c r="UY155" s="30"/>
      <c r="UZ155" s="30"/>
      <c r="VA155" s="30"/>
      <c r="VB155" s="30"/>
      <c r="VC155" s="30"/>
      <c r="VD155" s="30"/>
      <c r="VE155" s="30"/>
      <c r="VF155" s="30"/>
      <c r="VG155" s="30"/>
      <c r="VH155" s="30"/>
      <c r="VI155" s="30"/>
      <c r="VJ155" s="30"/>
      <c r="VK155" s="30"/>
      <c r="VL155" s="30"/>
      <c r="VM155" s="30"/>
      <c r="VN155" s="30"/>
      <c r="VO155" s="30"/>
      <c r="VP155" s="30"/>
      <c r="VQ155" s="30"/>
      <c r="VR155" s="30"/>
      <c r="VS155" s="30"/>
      <c r="VT155" s="30"/>
      <c r="VU155" s="30"/>
      <c r="VV155" s="30"/>
      <c r="VW155" s="30"/>
      <c r="VX155" s="30"/>
      <c r="VY155" s="30"/>
      <c r="VZ155" s="30"/>
      <c r="WA155" s="30"/>
      <c r="WB155" s="30"/>
      <c r="WC155" s="30"/>
      <c r="WD155" s="30"/>
      <c r="WE155" s="30"/>
      <c r="WF155" s="30"/>
      <c r="WG155" s="30"/>
      <c r="WH155" s="4"/>
      <c r="WI155" s="4"/>
      <c r="WJ155" s="4"/>
      <c r="WK155" s="4"/>
      <c r="WL155" s="4"/>
      <c r="WM155" s="4"/>
      <c r="WN155" s="4"/>
      <c r="WO155" s="4"/>
      <c r="WP155" s="4"/>
      <c r="WQ155" s="4"/>
      <c r="WR155" s="4"/>
      <c r="WS155" s="4"/>
      <c r="WT155" s="4"/>
      <c r="WU155" s="11"/>
      <c r="WV155" s="11"/>
      <c r="WW155" s="11"/>
      <c r="WX155" s="4"/>
      <c r="WY155" s="4"/>
      <c r="WZ155" s="4"/>
      <c r="XA155" s="4"/>
      <c r="XB155" s="4"/>
      <c r="XC155" s="4"/>
      <c r="XD155" s="4"/>
      <c r="XE155" s="4"/>
      <c r="XF155" s="4"/>
      <c r="XG155" s="4"/>
      <c r="XH155" s="4"/>
      <c r="XI155" s="4"/>
      <c r="XJ155" s="4"/>
      <c r="XK155" s="4"/>
      <c r="XL155" s="4"/>
      <c r="XM155" s="4"/>
      <c r="XN155" s="4"/>
      <c r="XO155" s="4"/>
      <c r="XP155" s="4"/>
      <c r="XQ155" s="4"/>
      <c r="XR155" s="4"/>
      <c r="XS155" s="4"/>
      <c r="XT155" s="4"/>
      <c r="XU155" s="4"/>
      <c r="XV155" s="4"/>
      <c r="XW155" s="4"/>
      <c r="XX155" s="4"/>
      <c r="XY155" s="4"/>
      <c r="XZ155" s="4"/>
      <c r="YA155" s="4"/>
      <c r="YB155" s="4"/>
      <c r="YC155" s="4"/>
      <c r="YD155" s="4"/>
      <c r="YE155" s="4"/>
      <c r="YF155" s="4"/>
      <c r="YG155" s="4"/>
      <c r="YH155" s="4"/>
      <c r="YI155" s="4"/>
      <c r="YJ155" s="4"/>
      <c r="YK155" s="4"/>
      <c r="YL155" s="4"/>
      <c r="YM155" s="4"/>
      <c r="YN155" s="4"/>
      <c r="YO155" s="4"/>
      <c r="YP155" s="4"/>
      <c r="YQ155" s="4"/>
      <c r="YR155" s="4"/>
      <c r="YS155" s="4"/>
      <c r="YT155" s="4"/>
      <c r="YU155" s="4"/>
      <c r="YV155" s="4"/>
      <c r="YW155" s="4"/>
      <c r="YX155" s="4"/>
      <c r="YY155" s="4"/>
      <c r="YZ155" s="4"/>
      <c r="ZA155" s="4"/>
      <c r="ZB155" s="4"/>
      <c r="ZC155" s="4"/>
      <c r="ZD155" s="4"/>
      <c r="ZE155" s="4"/>
      <c r="ZF155" s="4"/>
      <c r="ZG155" s="4"/>
      <c r="ZH155" s="4"/>
      <c r="ZI155" s="4"/>
      <c r="ZJ155" s="4"/>
      <c r="ZK155" s="4"/>
      <c r="ZL155" s="4"/>
      <c r="ZM155" s="4"/>
      <c r="ZN155" s="4"/>
      <c r="ZO155" s="4"/>
      <c r="ZP155" s="4"/>
      <c r="ZQ155" s="4"/>
      <c r="ZR155" s="4"/>
      <c r="ZS155" s="4"/>
      <c r="ZT155" s="4"/>
      <c r="ZU155" s="4"/>
      <c r="ZV155" s="4"/>
      <c r="ZW155" s="4"/>
      <c r="ZX155" s="4"/>
      <c r="ZY155" s="4"/>
      <c r="ZZ155" s="4"/>
      <c r="AAA155" s="4"/>
      <c r="AAB155" s="4"/>
      <c r="AAC155" s="4"/>
      <c r="AAD155" s="4"/>
      <c r="AAE155" s="4"/>
      <c r="AAF155" s="4"/>
      <c r="AAG155" s="4"/>
      <c r="AAH155" s="4"/>
      <c r="AAI155" s="4"/>
      <c r="AAJ155" s="4"/>
      <c r="AAK155" s="4"/>
      <c r="AAL155" s="4"/>
      <c r="AAM155" s="4"/>
      <c r="AAN155" s="4"/>
      <c r="AAO155" s="4"/>
      <c r="AAP155" s="4"/>
      <c r="AAQ155" s="4"/>
      <c r="AAR155" s="4"/>
      <c r="AAS155" s="4"/>
      <c r="AAT155" s="4"/>
      <c r="AAU155" s="4"/>
      <c r="AAV155" s="4"/>
      <c r="AAW155" s="4"/>
      <c r="AAX155" s="4"/>
      <c r="AAY155" s="4"/>
      <c r="AAZ155" s="4"/>
      <c r="ABA155" s="4"/>
      <c r="ABB155" s="4"/>
      <c r="ABC155" s="4"/>
      <c r="ABD155" s="4"/>
      <c r="ABE155" s="4"/>
      <c r="ABF155" s="4"/>
      <c r="ABG155" s="4"/>
      <c r="ABH155" s="4"/>
      <c r="ABI155" s="4"/>
      <c r="ABJ155" s="4"/>
      <c r="ABK155" s="4"/>
      <c r="ABL155" s="4"/>
      <c r="ABM155" s="4"/>
      <c r="ABN155" s="4"/>
      <c r="ABO155" s="4"/>
      <c r="ABP155" s="4"/>
      <c r="ABQ155" s="4"/>
      <c r="ABR155" s="4"/>
      <c r="ABS155" s="4"/>
      <c r="ABT155" s="4"/>
      <c r="ABU155" s="4"/>
      <c r="ABV155" s="4"/>
      <c r="ABW155" s="4"/>
      <c r="ABX155" s="4"/>
      <c r="ABY155" s="4"/>
      <c r="ABZ155" s="4"/>
      <c r="ACA155" s="4"/>
      <c r="ACB155" s="4"/>
      <c r="ACC155" s="4"/>
      <c r="ACD155" s="4"/>
      <c r="ACE155" s="4"/>
      <c r="ACF155" s="4"/>
      <c r="ACG155" s="4"/>
    </row>
    <row r="156" spans="1:761" x14ac:dyDescent="0.2">
      <c r="B156" s="88" t="s">
        <v>56</v>
      </c>
      <c r="C156" s="88"/>
      <c r="D156" s="27" t="s">
        <v>6</v>
      </c>
      <c r="E156" s="28" t="s">
        <v>129</v>
      </c>
      <c r="F156" s="41">
        <f t="shared" si="29"/>
        <v>0</v>
      </c>
      <c r="G156" s="42">
        <f t="shared" si="30"/>
        <v>0</v>
      </c>
      <c r="H156" s="43" t="e">
        <f t="shared" si="22"/>
        <v>#DIV/0!</v>
      </c>
      <c r="I156" s="44">
        <f t="shared" si="32"/>
        <v>0</v>
      </c>
      <c r="J156" s="45">
        <f t="shared" si="28"/>
        <v>0</v>
      </c>
      <c r="K156" s="46">
        <f t="shared" si="33"/>
        <v>0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84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34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  <c r="QR156" s="30"/>
      <c r="QS156" s="30"/>
      <c r="QT156" s="30"/>
      <c r="QU156" s="30"/>
      <c r="QV156" s="30"/>
      <c r="QW156" s="30"/>
      <c r="QX156" s="30"/>
      <c r="QY156" s="30"/>
      <c r="QZ156" s="30"/>
      <c r="RA156" s="30"/>
      <c r="RB156" s="30"/>
      <c r="RC156" s="30"/>
      <c r="RD156" s="30"/>
      <c r="RE156" s="30"/>
      <c r="RF156" s="30"/>
      <c r="RG156" s="30"/>
      <c r="RH156" s="30"/>
      <c r="RI156" s="30"/>
      <c r="RJ156" s="30"/>
      <c r="RK156" s="30"/>
      <c r="RL156" s="30"/>
      <c r="RM156" s="30"/>
      <c r="RN156" s="30"/>
      <c r="RO156" s="30"/>
      <c r="RP156" s="30"/>
      <c r="RQ156" s="30"/>
      <c r="RR156" s="30"/>
      <c r="RS156" s="30"/>
      <c r="RT156" s="30"/>
      <c r="RU156" s="30"/>
      <c r="RV156" s="30"/>
      <c r="RW156" s="30"/>
      <c r="RX156" s="30"/>
      <c r="RY156" s="30"/>
      <c r="RZ156" s="30"/>
      <c r="SA156" s="30"/>
      <c r="SB156" s="30"/>
      <c r="SC156" s="30"/>
      <c r="SD156" s="30"/>
      <c r="SE156" s="30"/>
      <c r="SF156" s="30"/>
      <c r="SG156" s="30"/>
      <c r="SH156" s="30"/>
      <c r="SI156" s="30"/>
      <c r="SJ156" s="30"/>
      <c r="SK156" s="30"/>
      <c r="SL156" s="30"/>
      <c r="SM156" s="30"/>
      <c r="SN156" s="30"/>
      <c r="SO156" s="30"/>
      <c r="SP156" s="30"/>
      <c r="SQ156" s="30"/>
      <c r="SR156" s="30"/>
      <c r="SS156" s="30"/>
      <c r="ST156" s="30"/>
      <c r="SU156" s="30"/>
      <c r="SV156" s="30"/>
      <c r="SW156" s="30"/>
      <c r="SX156" s="30"/>
      <c r="SY156" s="30"/>
      <c r="SZ156" s="30"/>
      <c r="TA156" s="30"/>
      <c r="TB156" s="30"/>
      <c r="TC156" s="30"/>
      <c r="TD156" s="30"/>
      <c r="TE156" s="30"/>
      <c r="TF156" s="30"/>
      <c r="TG156" s="30"/>
      <c r="TH156" s="30"/>
      <c r="TI156" s="30"/>
      <c r="TJ156" s="30"/>
      <c r="TK156" s="30"/>
      <c r="TL156" s="30"/>
      <c r="TM156" s="30"/>
      <c r="TN156" s="30"/>
      <c r="TO156" s="30"/>
      <c r="TP156" s="30"/>
      <c r="TQ156" s="30"/>
      <c r="TR156" s="30"/>
      <c r="TS156" s="30"/>
      <c r="TT156" s="30"/>
      <c r="TU156" s="30"/>
      <c r="TV156" s="30"/>
      <c r="TW156" s="30"/>
      <c r="TX156" s="30"/>
      <c r="TY156" s="30"/>
      <c r="TZ156" s="30"/>
      <c r="UA156" s="30"/>
      <c r="UB156" s="30"/>
      <c r="UC156" s="30"/>
      <c r="UD156" s="30"/>
      <c r="UE156" s="30"/>
      <c r="UF156" s="30"/>
      <c r="UG156" s="30"/>
      <c r="UH156" s="30"/>
      <c r="UI156" s="30"/>
      <c r="UJ156" s="30"/>
      <c r="UK156" s="30"/>
      <c r="UL156" s="30"/>
      <c r="UM156" s="30"/>
      <c r="UN156" s="30"/>
      <c r="UO156" s="30"/>
      <c r="UP156" s="30"/>
      <c r="UQ156" s="30"/>
      <c r="UR156" s="30"/>
      <c r="US156" s="30"/>
      <c r="UT156" s="30"/>
      <c r="UU156" s="30"/>
      <c r="UV156" s="30"/>
      <c r="UW156" s="30"/>
      <c r="UX156" s="30"/>
      <c r="UY156" s="30"/>
      <c r="UZ156" s="30"/>
      <c r="VA156" s="30"/>
      <c r="VB156" s="30"/>
      <c r="VC156" s="30"/>
      <c r="VD156" s="30"/>
      <c r="VE156" s="30"/>
      <c r="VF156" s="30"/>
      <c r="VG156" s="30"/>
      <c r="VH156" s="30"/>
      <c r="VI156" s="30"/>
      <c r="VJ156" s="30"/>
      <c r="VK156" s="30"/>
      <c r="VL156" s="30"/>
      <c r="VM156" s="30"/>
      <c r="VN156" s="30"/>
      <c r="VO156" s="30"/>
      <c r="VP156" s="30"/>
      <c r="VQ156" s="30"/>
      <c r="VR156" s="30"/>
      <c r="VS156" s="30"/>
      <c r="VT156" s="30"/>
      <c r="VU156" s="30"/>
      <c r="VV156" s="30"/>
      <c r="VW156" s="30"/>
      <c r="VX156" s="30"/>
      <c r="VY156" s="30"/>
      <c r="VZ156" s="30"/>
      <c r="WA156" s="30"/>
      <c r="WB156" s="30"/>
      <c r="WC156" s="30"/>
      <c r="WD156" s="30"/>
      <c r="WE156" s="30"/>
      <c r="WF156" s="30"/>
      <c r="WG156" s="30"/>
      <c r="WH156" s="4"/>
      <c r="WI156" s="4"/>
      <c r="WJ156" s="4"/>
      <c r="WK156" s="4"/>
      <c r="WL156" s="4"/>
      <c r="WM156" s="4"/>
      <c r="WN156" s="4"/>
      <c r="WO156" s="4"/>
      <c r="WP156" s="4"/>
      <c r="WQ156" s="4"/>
      <c r="WR156" s="4"/>
      <c r="WS156" s="4"/>
      <c r="WT156" s="4"/>
      <c r="WU156" s="11"/>
      <c r="WV156" s="11"/>
      <c r="WW156" s="11"/>
      <c r="WX156" s="4"/>
      <c r="WY156" s="4"/>
      <c r="WZ156" s="4"/>
      <c r="XA156" s="4"/>
      <c r="XB156" s="4"/>
      <c r="XC156" s="4"/>
      <c r="XD156" s="4"/>
      <c r="XE156" s="4"/>
      <c r="XF156" s="4"/>
      <c r="XG156" s="4"/>
      <c r="XH156" s="4"/>
      <c r="XI156" s="4"/>
      <c r="XJ156" s="4"/>
      <c r="XK156" s="4"/>
      <c r="XL156" s="4"/>
      <c r="XM156" s="4"/>
      <c r="XN156" s="4"/>
      <c r="XO156" s="4"/>
      <c r="XP156" s="4"/>
      <c r="XQ156" s="4"/>
      <c r="XR156" s="4"/>
      <c r="XS156" s="4"/>
      <c r="XT156" s="4"/>
      <c r="XU156" s="4"/>
      <c r="XV156" s="4"/>
      <c r="XW156" s="4"/>
      <c r="XX156" s="4"/>
      <c r="XY156" s="4"/>
      <c r="XZ156" s="4"/>
      <c r="YA156" s="4"/>
      <c r="YB156" s="4"/>
      <c r="YC156" s="4"/>
      <c r="YD156" s="4"/>
      <c r="YE156" s="4"/>
      <c r="YF156" s="4"/>
      <c r="YG156" s="4"/>
      <c r="YH156" s="4"/>
      <c r="YI156" s="4"/>
      <c r="YJ156" s="4"/>
      <c r="YK156" s="4"/>
      <c r="YL156" s="4"/>
      <c r="YM156" s="4"/>
      <c r="YN156" s="4"/>
      <c r="YO156" s="4"/>
      <c r="YP156" s="4"/>
      <c r="YQ156" s="4"/>
      <c r="YR156" s="4"/>
      <c r="YS156" s="4"/>
      <c r="YT156" s="4"/>
      <c r="YU156" s="4"/>
      <c r="YV156" s="4"/>
      <c r="YW156" s="4"/>
      <c r="YX156" s="4"/>
      <c r="YY156" s="4"/>
      <c r="YZ156" s="4"/>
      <c r="ZA156" s="4"/>
      <c r="ZB156" s="4"/>
      <c r="ZC156" s="4"/>
      <c r="ZD156" s="4"/>
      <c r="ZE156" s="4"/>
      <c r="ZF156" s="4"/>
      <c r="ZG156" s="4"/>
      <c r="ZH156" s="4"/>
      <c r="ZI156" s="4"/>
      <c r="ZJ156" s="4"/>
      <c r="ZK156" s="4"/>
      <c r="ZL156" s="4"/>
      <c r="ZM156" s="4"/>
      <c r="ZN156" s="4"/>
      <c r="ZO156" s="4"/>
      <c r="ZP156" s="4"/>
      <c r="ZQ156" s="4"/>
      <c r="ZR156" s="4"/>
      <c r="ZS156" s="4"/>
      <c r="ZT156" s="4"/>
      <c r="ZU156" s="4"/>
      <c r="ZV156" s="4"/>
      <c r="ZW156" s="4"/>
      <c r="ZX156" s="4"/>
      <c r="ZY156" s="4"/>
      <c r="ZZ156" s="4"/>
      <c r="AAA156" s="4"/>
      <c r="AAB156" s="4"/>
      <c r="AAC156" s="4"/>
      <c r="AAD156" s="4"/>
      <c r="AAE156" s="4"/>
      <c r="AAF156" s="4"/>
      <c r="AAG156" s="4"/>
      <c r="AAH156" s="4"/>
      <c r="AAI156" s="4"/>
      <c r="AAJ156" s="4"/>
      <c r="AAK156" s="4"/>
      <c r="AAL156" s="4"/>
      <c r="AAM156" s="4"/>
      <c r="AAN156" s="4"/>
      <c r="AAO156" s="4"/>
      <c r="AAP156" s="4"/>
      <c r="AAQ156" s="4"/>
      <c r="AAR156" s="4"/>
      <c r="AAS156" s="4"/>
      <c r="AAT156" s="4"/>
      <c r="AAU156" s="4"/>
      <c r="AAV156" s="4"/>
      <c r="AAW156" s="4"/>
      <c r="AAX156" s="4"/>
      <c r="AAY156" s="4"/>
      <c r="AAZ156" s="4"/>
      <c r="ABA156" s="4"/>
      <c r="ABB156" s="4"/>
      <c r="ABC156" s="4"/>
      <c r="ABD156" s="4"/>
      <c r="ABE156" s="4"/>
      <c r="ABF156" s="4"/>
      <c r="ABG156" s="4"/>
      <c r="ABH156" s="4"/>
      <c r="ABI156" s="4"/>
      <c r="ABJ156" s="4"/>
      <c r="ABK156" s="4"/>
      <c r="ABL156" s="4"/>
      <c r="ABM156" s="4"/>
      <c r="ABN156" s="4"/>
      <c r="ABO156" s="4"/>
      <c r="ABP156" s="4"/>
      <c r="ABQ156" s="4"/>
      <c r="ABR156" s="4"/>
      <c r="ABS156" s="4"/>
      <c r="ABT156" s="4"/>
      <c r="ABU156" s="4"/>
      <c r="ABV156" s="4"/>
      <c r="ABW156" s="4"/>
      <c r="ABX156" s="4"/>
      <c r="ABY156" s="4"/>
      <c r="ABZ156" s="4"/>
      <c r="ACA156" s="4"/>
      <c r="ACB156" s="4"/>
      <c r="ACC156" s="4"/>
      <c r="ACD156" s="4"/>
      <c r="ACE156" s="4"/>
      <c r="ACF156" s="4"/>
      <c r="ACG156" s="4"/>
    </row>
    <row r="157" spans="1:761" ht="14.25" customHeight="1" x14ac:dyDescent="0.2">
      <c r="C157" s="52" t="s">
        <v>124</v>
      </c>
      <c r="D157" s="27" t="s">
        <v>6</v>
      </c>
      <c r="E157" s="28" t="s">
        <v>149</v>
      </c>
      <c r="F157" s="41">
        <f t="shared" si="29"/>
        <v>0</v>
      </c>
      <c r="G157" s="42">
        <f t="shared" si="30"/>
        <v>0</v>
      </c>
      <c r="H157" s="44">
        <v>0</v>
      </c>
      <c r="I157" s="44">
        <f t="shared" si="32"/>
        <v>0</v>
      </c>
      <c r="J157" s="45">
        <f t="shared" si="28"/>
        <v>0</v>
      </c>
      <c r="K157" s="46">
        <f t="shared" si="33"/>
        <v>0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83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34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34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30"/>
      <c r="QA157" s="30"/>
      <c r="QB157" s="30"/>
      <c r="QC157" s="30"/>
      <c r="QD157" s="30"/>
      <c r="QE157" s="30"/>
      <c r="QF157" s="30"/>
      <c r="QG157" s="30"/>
      <c r="QH157" s="30"/>
      <c r="QI157" s="30"/>
      <c r="QJ157" s="30"/>
      <c r="QK157" s="30"/>
      <c r="QL157" s="30"/>
      <c r="QM157" s="30"/>
      <c r="QN157" s="30"/>
      <c r="QO157" s="30"/>
      <c r="QP157" s="30"/>
      <c r="QQ157" s="30"/>
      <c r="QR157" s="30"/>
      <c r="QS157" s="30"/>
      <c r="QT157" s="30"/>
      <c r="QU157" s="30"/>
      <c r="QV157" s="30"/>
      <c r="QW157" s="30"/>
      <c r="QX157" s="30"/>
      <c r="QY157" s="30"/>
      <c r="QZ157" s="30"/>
      <c r="RA157" s="30"/>
      <c r="RB157" s="30"/>
      <c r="RC157" s="30"/>
      <c r="RD157" s="30"/>
      <c r="RE157" s="30"/>
      <c r="RF157" s="30"/>
      <c r="RG157" s="30"/>
      <c r="RH157" s="30"/>
      <c r="RI157" s="30"/>
      <c r="RJ157" s="30"/>
      <c r="RK157" s="30"/>
      <c r="RL157" s="30"/>
      <c r="RM157" s="30"/>
      <c r="RN157" s="30"/>
      <c r="RO157" s="30"/>
      <c r="RP157" s="30"/>
      <c r="RQ157" s="30"/>
      <c r="RR157" s="30"/>
      <c r="RS157" s="30"/>
      <c r="RT157" s="30"/>
      <c r="RU157" s="30"/>
      <c r="RV157" s="30"/>
      <c r="RW157" s="30"/>
      <c r="RX157" s="30"/>
      <c r="RY157" s="30"/>
      <c r="RZ157" s="30"/>
      <c r="SA157" s="30"/>
      <c r="SB157" s="30"/>
      <c r="SC157" s="30"/>
      <c r="SD157" s="30"/>
      <c r="SE157" s="30"/>
      <c r="SF157" s="30"/>
      <c r="SG157" s="30"/>
      <c r="SH157" s="30"/>
      <c r="SI157" s="30"/>
      <c r="SJ157" s="30"/>
      <c r="SK157" s="30"/>
      <c r="SL157" s="30"/>
      <c r="SM157" s="30"/>
      <c r="SN157" s="30"/>
      <c r="SO157" s="30"/>
      <c r="SP157" s="30"/>
      <c r="SQ157" s="30"/>
      <c r="SR157" s="30"/>
      <c r="SS157" s="30"/>
      <c r="ST157" s="30"/>
      <c r="SU157" s="30"/>
      <c r="SV157" s="30"/>
      <c r="SW157" s="30"/>
      <c r="SX157" s="30"/>
      <c r="SY157" s="30"/>
      <c r="SZ157" s="30"/>
      <c r="TA157" s="30"/>
      <c r="TB157" s="30"/>
      <c r="TC157" s="30"/>
      <c r="TD157" s="30"/>
      <c r="TE157" s="30"/>
      <c r="TF157" s="30"/>
      <c r="TG157" s="30"/>
      <c r="TH157" s="30"/>
      <c r="TI157" s="30"/>
      <c r="TJ157" s="30"/>
      <c r="TK157" s="30"/>
      <c r="TL157" s="30"/>
      <c r="TM157" s="30"/>
      <c r="TN157" s="30"/>
      <c r="TO157" s="30"/>
      <c r="TP157" s="30"/>
      <c r="TQ157" s="30"/>
      <c r="TR157" s="30"/>
      <c r="TS157" s="30"/>
      <c r="TT157" s="30"/>
      <c r="TU157" s="30"/>
      <c r="TV157" s="30"/>
      <c r="TW157" s="30"/>
      <c r="TX157" s="30"/>
      <c r="TY157" s="30"/>
      <c r="TZ157" s="30"/>
      <c r="UA157" s="30"/>
      <c r="UB157" s="30"/>
      <c r="UC157" s="30"/>
      <c r="UD157" s="30"/>
      <c r="UE157" s="30"/>
      <c r="UF157" s="30"/>
      <c r="UG157" s="30"/>
      <c r="UH157" s="30"/>
      <c r="UI157" s="30"/>
      <c r="UJ157" s="30"/>
      <c r="UK157" s="30"/>
      <c r="UL157" s="30"/>
      <c r="UM157" s="30"/>
      <c r="UN157" s="30"/>
      <c r="UO157" s="30"/>
      <c r="UP157" s="30"/>
      <c r="UQ157" s="30"/>
      <c r="UR157" s="30"/>
      <c r="US157" s="30"/>
      <c r="UT157" s="30"/>
      <c r="UU157" s="30"/>
      <c r="UV157" s="30"/>
      <c r="UW157" s="30"/>
      <c r="UX157" s="30"/>
      <c r="UY157" s="30"/>
      <c r="UZ157" s="30"/>
      <c r="VA157" s="30"/>
      <c r="VB157" s="30"/>
      <c r="VC157" s="30"/>
      <c r="VD157" s="30"/>
      <c r="VE157" s="30"/>
      <c r="VF157" s="30"/>
      <c r="VG157" s="30"/>
      <c r="VH157" s="30"/>
      <c r="VI157" s="30"/>
      <c r="VJ157" s="30"/>
      <c r="VK157" s="30"/>
      <c r="VL157" s="30"/>
      <c r="VM157" s="30"/>
      <c r="VN157" s="30"/>
      <c r="VO157" s="30"/>
      <c r="VP157" s="30"/>
      <c r="VQ157" s="30"/>
      <c r="VR157" s="30"/>
      <c r="VS157" s="30"/>
      <c r="VT157" s="30"/>
      <c r="VU157" s="30"/>
      <c r="VV157" s="30"/>
      <c r="VW157" s="30"/>
      <c r="VX157" s="30"/>
      <c r="VY157" s="30"/>
      <c r="VZ157" s="30"/>
      <c r="WA157" s="30"/>
      <c r="WB157" s="30"/>
      <c r="WC157" s="30"/>
      <c r="WD157" s="30"/>
      <c r="WE157" s="30"/>
      <c r="WF157" s="30"/>
      <c r="WG157" s="30"/>
      <c r="WH157" s="4"/>
      <c r="WI157" s="4"/>
      <c r="WJ157" s="4"/>
      <c r="WK157" s="4"/>
      <c r="WL157" s="4"/>
      <c r="WM157" s="4"/>
      <c r="WN157" s="4"/>
      <c r="WO157" s="4"/>
      <c r="WP157" s="4"/>
      <c r="WQ157" s="4"/>
      <c r="WR157" s="4"/>
      <c r="WS157" s="4"/>
      <c r="WT157" s="4"/>
      <c r="WU157" s="4"/>
      <c r="WV157" s="4"/>
      <c r="WW157" s="4"/>
      <c r="WX157" s="4"/>
      <c r="WY157" s="4"/>
      <c r="WZ157" s="4"/>
      <c r="XA157" s="4"/>
      <c r="XB157" s="4"/>
      <c r="XC157" s="4"/>
      <c r="XD157" s="4"/>
      <c r="XE157" s="4"/>
      <c r="XF157" s="4"/>
      <c r="XG157" s="4"/>
      <c r="XH157" s="4"/>
      <c r="XI157" s="4"/>
      <c r="XJ157" s="4"/>
      <c r="XK157" s="4"/>
      <c r="XL157" s="4"/>
      <c r="XM157" s="4"/>
      <c r="XN157" s="4"/>
      <c r="XO157" s="4"/>
      <c r="XP157" s="4"/>
      <c r="XQ157" s="4"/>
      <c r="XR157" s="4"/>
      <c r="XS157" s="4"/>
      <c r="XT157" s="4"/>
      <c r="XU157" s="4"/>
      <c r="XV157" s="4"/>
      <c r="XW157" s="4"/>
      <c r="XX157" s="4"/>
      <c r="XY157" s="4"/>
      <c r="XZ157" s="4"/>
      <c r="YA157" s="4"/>
      <c r="YB157" s="4"/>
      <c r="YC157" s="4"/>
      <c r="YD157" s="4"/>
      <c r="YE157" s="4"/>
      <c r="YF157" s="4"/>
      <c r="YG157" s="4"/>
      <c r="YH157" s="4"/>
      <c r="YI157" s="4"/>
      <c r="YJ157" s="4"/>
      <c r="YK157" s="4"/>
      <c r="YL157" s="4"/>
      <c r="YM157" s="4"/>
      <c r="YN157" s="4"/>
      <c r="YO157" s="4"/>
      <c r="YP157" s="4"/>
      <c r="YQ157" s="4"/>
      <c r="YR157" s="4"/>
      <c r="YS157" s="4"/>
      <c r="YT157" s="4"/>
      <c r="YU157" s="4"/>
      <c r="YV157" s="4"/>
      <c r="YW157" s="4"/>
      <c r="YX157" s="4"/>
      <c r="YY157" s="4"/>
      <c r="YZ157" s="4"/>
      <c r="ZA157" s="4"/>
      <c r="ZB157" s="4"/>
      <c r="ZC157" s="4"/>
      <c r="ZD157" s="4"/>
      <c r="ZE157" s="4"/>
      <c r="ZF157" s="4"/>
      <c r="ZG157" s="4"/>
      <c r="ZH157" s="4"/>
      <c r="ZI157" s="4"/>
      <c r="ZJ157" s="4"/>
      <c r="ZK157" s="4"/>
      <c r="ZL157" s="4"/>
      <c r="ZM157" s="4"/>
      <c r="ZN157" s="4"/>
      <c r="ZO157" s="4"/>
      <c r="ZP157" s="4"/>
      <c r="ZQ157" s="4"/>
      <c r="ZR157" s="4"/>
      <c r="ZS157" s="4"/>
      <c r="ZT157" s="4"/>
      <c r="ZU157" s="4"/>
      <c r="ZV157" s="4"/>
      <c r="ZW157" s="4"/>
      <c r="ZX157" s="4"/>
      <c r="ZY157" s="4"/>
      <c r="ZZ157" s="4"/>
      <c r="AAA157" s="4"/>
      <c r="AAB157" s="4"/>
      <c r="AAC157" s="4"/>
      <c r="AAD157" s="4"/>
      <c r="AAE157" s="4"/>
      <c r="AAF157" s="4"/>
      <c r="AAG157" s="4"/>
      <c r="AAH157" s="4"/>
      <c r="AAI157" s="4"/>
      <c r="AAJ157" s="4"/>
      <c r="AAK157" s="4"/>
      <c r="AAL157" s="4"/>
      <c r="AAM157" s="4"/>
      <c r="AAN157" s="4"/>
      <c r="AAO157" s="4"/>
      <c r="AAP157" s="4"/>
      <c r="AAQ157" s="4"/>
      <c r="AAR157" s="4"/>
      <c r="AAS157" s="4"/>
      <c r="AAT157" s="4"/>
      <c r="AAU157" s="4"/>
      <c r="AAV157" s="4"/>
      <c r="AAW157" s="4"/>
      <c r="AAX157" s="4"/>
      <c r="AAY157" s="4"/>
      <c r="AAZ157" s="4"/>
      <c r="ABA157" s="4"/>
      <c r="ABB157" s="4"/>
      <c r="ABC157" s="4"/>
      <c r="ABD157" s="4"/>
      <c r="ABE157" s="4"/>
      <c r="ABF157" s="4"/>
      <c r="ABG157" s="4"/>
      <c r="ABH157" s="4"/>
      <c r="ABI157" s="4"/>
      <c r="ABJ157" s="4"/>
      <c r="ABK157" s="4"/>
      <c r="ABL157" s="4"/>
      <c r="ABM157" s="4"/>
      <c r="ABN157" s="4"/>
      <c r="ABO157" s="4"/>
      <c r="ABP157" s="4"/>
      <c r="ABQ157" s="4"/>
      <c r="ABR157" s="4"/>
      <c r="ABS157" s="4"/>
      <c r="ABT157" s="4"/>
      <c r="ABU157" s="4"/>
      <c r="ABV157" s="4"/>
      <c r="ABW157" s="4"/>
      <c r="ABX157" s="4"/>
      <c r="ABY157" s="4"/>
      <c r="ABZ157" s="4"/>
      <c r="ACA157" s="4"/>
      <c r="ACB157" s="4"/>
      <c r="ACC157" s="4"/>
      <c r="ACD157" s="4"/>
      <c r="ACE157" s="4"/>
      <c r="ACF157" s="4"/>
      <c r="ACG157" s="4"/>
    </row>
    <row r="158" spans="1:761" ht="14.25" customHeight="1" x14ac:dyDescent="0.2">
      <c r="D158" s="27" t="s">
        <v>6</v>
      </c>
      <c r="E158" s="28" t="s">
        <v>75</v>
      </c>
      <c r="F158" s="41">
        <f t="shared" si="29"/>
        <v>0</v>
      </c>
      <c r="G158" s="42">
        <f t="shared" si="30"/>
        <v>0</v>
      </c>
      <c r="H158" s="43" t="e">
        <f t="shared" si="22"/>
        <v>#DIV/0!</v>
      </c>
      <c r="I158" s="44">
        <f t="shared" si="32"/>
        <v>0</v>
      </c>
      <c r="J158" s="45">
        <f t="shared" si="28"/>
        <v>0</v>
      </c>
      <c r="K158" s="46">
        <f t="shared" si="33"/>
        <v>0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83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30"/>
      <c r="QA158" s="30"/>
      <c r="QB158" s="30"/>
      <c r="QC158" s="30"/>
      <c r="QD158" s="30"/>
      <c r="QE158" s="30"/>
      <c r="QF158" s="30"/>
      <c r="QG158" s="30"/>
      <c r="QH158" s="30"/>
      <c r="QI158" s="30"/>
      <c r="QJ158" s="30"/>
      <c r="QK158" s="30"/>
      <c r="QL158" s="30"/>
      <c r="QM158" s="30"/>
      <c r="QN158" s="30"/>
      <c r="QO158" s="30"/>
      <c r="QP158" s="30"/>
      <c r="QQ158" s="30"/>
      <c r="QR158" s="30"/>
      <c r="QS158" s="30"/>
      <c r="QT158" s="30"/>
      <c r="QU158" s="30"/>
      <c r="QV158" s="30"/>
      <c r="QW158" s="30"/>
      <c r="QX158" s="30"/>
      <c r="QY158" s="30"/>
      <c r="QZ158" s="30"/>
      <c r="RA158" s="30"/>
      <c r="RB158" s="30"/>
      <c r="RC158" s="30"/>
      <c r="RD158" s="30"/>
      <c r="RE158" s="30"/>
      <c r="RF158" s="30"/>
      <c r="RG158" s="30"/>
      <c r="RH158" s="30"/>
      <c r="RI158" s="30"/>
      <c r="RJ158" s="30"/>
      <c r="RK158" s="30"/>
      <c r="RL158" s="30"/>
      <c r="RM158" s="30"/>
      <c r="RN158" s="30"/>
      <c r="RO158" s="30"/>
      <c r="RP158" s="30"/>
      <c r="RQ158" s="30"/>
      <c r="RR158" s="30"/>
      <c r="RS158" s="30"/>
      <c r="RT158" s="30"/>
      <c r="RU158" s="30"/>
      <c r="RV158" s="30"/>
      <c r="RW158" s="30"/>
      <c r="RX158" s="30"/>
      <c r="RY158" s="30"/>
      <c r="RZ158" s="30"/>
      <c r="SA158" s="30"/>
      <c r="SB158" s="30"/>
      <c r="SC158" s="30"/>
      <c r="SD158" s="30"/>
      <c r="SE158" s="30"/>
      <c r="SF158" s="30"/>
      <c r="SG158" s="30"/>
      <c r="SH158" s="30"/>
      <c r="SI158" s="30"/>
      <c r="SJ158" s="30"/>
      <c r="SK158" s="30"/>
      <c r="SL158" s="30"/>
      <c r="SM158" s="30"/>
      <c r="SN158" s="30"/>
      <c r="SO158" s="30"/>
      <c r="SP158" s="30"/>
      <c r="SQ158" s="30"/>
      <c r="SR158" s="30"/>
      <c r="SS158" s="30"/>
      <c r="ST158" s="30"/>
      <c r="SU158" s="30"/>
      <c r="SV158" s="30"/>
      <c r="SW158" s="30"/>
      <c r="SX158" s="30"/>
      <c r="SY158" s="30"/>
      <c r="SZ158" s="30"/>
      <c r="TA158" s="30"/>
      <c r="TB158" s="30"/>
      <c r="TC158" s="30"/>
      <c r="TD158" s="30"/>
      <c r="TE158" s="30"/>
      <c r="TF158" s="30"/>
      <c r="TG158" s="30"/>
      <c r="TH158" s="30"/>
      <c r="TI158" s="30"/>
      <c r="TJ158" s="30"/>
      <c r="TK158" s="30"/>
      <c r="TL158" s="30"/>
      <c r="TM158" s="30"/>
      <c r="TN158" s="30"/>
      <c r="TO158" s="30"/>
      <c r="TP158" s="30"/>
      <c r="TQ158" s="30"/>
      <c r="TR158" s="30"/>
      <c r="TS158" s="30"/>
      <c r="TT158" s="30"/>
      <c r="TU158" s="30"/>
      <c r="TV158" s="30"/>
      <c r="TW158" s="30"/>
      <c r="TX158" s="30"/>
      <c r="TY158" s="30"/>
      <c r="TZ158" s="30"/>
      <c r="UA158" s="30"/>
      <c r="UB158" s="30"/>
      <c r="UC158" s="30"/>
      <c r="UD158" s="30"/>
      <c r="UE158" s="30"/>
      <c r="UF158" s="30"/>
      <c r="UG158" s="30"/>
      <c r="UH158" s="30"/>
      <c r="UI158" s="30"/>
      <c r="UJ158" s="30"/>
      <c r="UK158" s="30"/>
      <c r="UL158" s="30"/>
      <c r="UM158" s="30"/>
      <c r="UN158" s="30"/>
      <c r="UO158" s="30"/>
      <c r="UP158" s="30"/>
      <c r="UQ158" s="30"/>
      <c r="UR158" s="30"/>
      <c r="US158" s="30"/>
      <c r="UT158" s="30"/>
      <c r="UU158" s="30"/>
      <c r="UV158" s="30"/>
      <c r="UW158" s="30"/>
      <c r="UX158" s="30"/>
      <c r="UY158" s="30"/>
      <c r="UZ158" s="30"/>
      <c r="VA158" s="30"/>
      <c r="VB158" s="30"/>
      <c r="VC158" s="30"/>
      <c r="VD158" s="30"/>
      <c r="VE158" s="30"/>
      <c r="VF158" s="30"/>
      <c r="VG158" s="30"/>
      <c r="VH158" s="30"/>
      <c r="VI158" s="30"/>
      <c r="VJ158" s="30"/>
      <c r="VK158" s="30"/>
      <c r="VL158" s="30"/>
      <c r="VM158" s="30"/>
      <c r="VN158" s="30"/>
      <c r="VO158" s="30"/>
      <c r="VP158" s="30"/>
      <c r="VQ158" s="30"/>
      <c r="VR158" s="30"/>
      <c r="VS158" s="30"/>
      <c r="VT158" s="30"/>
      <c r="VU158" s="30"/>
      <c r="VV158" s="30"/>
      <c r="VW158" s="30"/>
      <c r="VX158" s="30"/>
      <c r="VY158" s="30"/>
      <c r="VZ158" s="30"/>
      <c r="WA158" s="30"/>
      <c r="WB158" s="30"/>
      <c r="WC158" s="30"/>
      <c r="WD158" s="30"/>
      <c r="WE158" s="30"/>
      <c r="WF158" s="30"/>
      <c r="WG158" s="30"/>
      <c r="WH158" s="4"/>
      <c r="WI158" s="4"/>
      <c r="WJ158" s="4"/>
      <c r="WK158" s="4"/>
      <c r="WL158" s="4"/>
      <c r="WM158" s="4"/>
      <c r="WN158" s="4"/>
      <c r="WO158" s="4"/>
      <c r="WP158" s="4"/>
      <c r="WQ158" s="4"/>
      <c r="WR158" s="4"/>
      <c r="WS158" s="4"/>
      <c r="WT158" s="4"/>
      <c r="WU158" s="4"/>
      <c r="WV158" s="4"/>
      <c r="WW158" s="4"/>
      <c r="WX158" s="4"/>
      <c r="WY158" s="4"/>
      <c r="WZ158" s="4"/>
      <c r="XA158" s="4"/>
      <c r="XB158" s="4"/>
      <c r="XC158" s="4"/>
      <c r="XD158" s="4"/>
      <c r="XE158" s="4"/>
      <c r="XF158" s="4"/>
      <c r="XG158" s="4"/>
      <c r="XH158" s="4"/>
      <c r="XI158" s="4"/>
      <c r="XJ158" s="4"/>
      <c r="XK158" s="4"/>
      <c r="XL158" s="4"/>
      <c r="XM158" s="4"/>
      <c r="XN158" s="4"/>
      <c r="XO158" s="4"/>
      <c r="XP158" s="4"/>
      <c r="XQ158" s="4"/>
      <c r="XR158" s="4"/>
      <c r="XS158" s="4"/>
      <c r="XT158" s="4"/>
      <c r="XU158" s="4"/>
      <c r="XV158" s="4"/>
      <c r="XW158" s="4"/>
      <c r="XX158" s="4"/>
      <c r="XY158" s="4"/>
      <c r="XZ158" s="4"/>
      <c r="YA158" s="4"/>
      <c r="YB158" s="4"/>
      <c r="YC158" s="4"/>
      <c r="YD158" s="4"/>
      <c r="YE158" s="4"/>
      <c r="YF158" s="4"/>
      <c r="YG158" s="4"/>
      <c r="YH158" s="4"/>
      <c r="YI158" s="4"/>
      <c r="YJ158" s="4"/>
      <c r="YK158" s="4"/>
      <c r="YL158" s="4"/>
      <c r="YM158" s="4"/>
      <c r="YN158" s="4"/>
      <c r="YO158" s="4"/>
      <c r="YP158" s="4"/>
      <c r="YQ158" s="4"/>
      <c r="YR158" s="4"/>
      <c r="YS158" s="4"/>
      <c r="YT158" s="4"/>
      <c r="YU158" s="4"/>
      <c r="YV158" s="4"/>
      <c r="YW158" s="4"/>
      <c r="YX158" s="4"/>
      <c r="YY158" s="4"/>
      <c r="YZ158" s="4"/>
      <c r="ZA158" s="4"/>
      <c r="ZB158" s="4"/>
      <c r="ZC158" s="4"/>
      <c r="ZD158" s="4"/>
      <c r="ZE158" s="4"/>
      <c r="ZF158" s="4"/>
      <c r="ZG158" s="4"/>
      <c r="ZH158" s="4"/>
      <c r="ZI158" s="4"/>
      <c r="ZJ158" s="4"/>
      <c r="ZK158" s="4"/>
      <c r="ZL158" s="4"/>
      <c r="ZM158" s="4"/>
      <c r="ZN158" s="4"/>
      <c r="ZO158" s="4"/>
      <c r="ZP158" s="4"/>
      <c r="ZQ158" s="4"/>
      <c r="ZR158" s="4"/>
      <c r="ZS158" s="4"/>
      <c r="ZT158" s="4"/>
      <c r="ZU158" s="4"/>
      <c r="ZV158" s="4"/>
      <c r="ZW158" s="4"/>
      <c r="ZX158" s="4"/>
      <c r="ZY158" s="4"/>
      <c r="ZZ158" s="4"/>
      <c r="AAA158" s="4"/>
      <c r="AAB158" s="4"/>
      <c r="AAC158" s="4"/>
      <c r="AAD158" s="4"/>
      <c r="AAE158" s="4"/>
      <c r="AAF158" s="4"/>
      <c r="AAG158" s="4"/>
      <c r="AAH158" s="4"/>
      <c r="AAI158" s="4"/>
      <c r="AAJ158" s="4"/>
      <c r="AAK158" s="4"/>
      <c r="AAL158" s="4"/>
      <c r="AAM158" s="4"/>
      <c r="AAN158" s="4"/>
      <c r="AAO158" s="4"/>
      <c r="AAP158" s="4"/>
      <c r="AAQ158" s="4"/>
      <c r="AAR158" s="4"/>
      <c r="AAS158" s="4"/>
      <c r="AAT158" s="4"/>
      <c r="AAU158" s="4"/>
      <c r="AAV158" s="4"/>
      <c r="AAW158" s="4"/>
      <c r="AAX158" s="4"/>
      <c r="AAY158" s="4"/>
      <c r="AAZ158" s="4"/>
      <c r="ABA158" s="4"/>
      <c r="ABB158" s="4"/>
      <c r="ABC158" s="4"/>
      <c r="ABD158" s="4"/>
      <c r="ABE158" s="4"/>
      <c r="ABF158" s="4"/>
      <c r="ABG158" s="4"/>
      <c r="ABH158" s="4"/>
      <c r="ABI158" s="4"/>
      <c r="ABJ158" s="4"/>
      <c r="ABK158" s="4"/>
      <c r="ABL158" s="4"/>
      <c r="ABM158" s="4"/>
      <c r="ABN158" s="4"/>
      <c r="ABO158" s="4"/>
      <c r="ABP158" s="4"/>
      <c r="ABQ158" s="4"/>
      <c r="ABR158" s="4"/>
      <c r="ABS158" s="4"/>
      <c r="ABT158" s="4"/>
      <c r="ABU158" s="4"/>
      <c r="ABV158" s="4"/>
      <c r="ABW158" s="4"/>
      <c r="ABX158" s="4"/>
      <c r="ABY158" s="4"/>
      <c r="ABZ158" s="4"/>
      <c r="ACA158" s="4"/>
      <c r="ACB158" s="4"/>
      <c r="ACC158" s="4"/>
      <c r="ACD158" s="4"/>
      <c r="ACE158" s="4"/>
      <c r="ACF158" s="4"/>
      <c r="ACG158" s="4"/>
    </row>
    <row r="159" spans="1:761" ht="14.25" customHeight="1" x14ac:dyDescent="0.2">
      <c r="D159" s="27" t="s">
        <v>6</v>
      </c>
      <c r="E159" s="28" t="s">
        <v>203</v>
      </c>
      <c r="F159" s="41">
        <f t="shared" si="29"/>
        <v>0</v>
      </c>
      <c r="G159" s="42">
        <f t="shared" si="30"/>
        <v>0</v>
      </c>
      <c r="H159" s="44">
        <v>0</v>
      </c>
      <c r="I159" s="44">
        <f t="shared" si="32"/>
        <v>0</v>
      </c>
      <c r="J159" s="45">
        <f t="shared" si="28"/>
        <v>0</v>
      </c>
      <c r="K159" s="46">
        <f t="shared" si="33"/>
        <v>0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34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34"/>
      <c r="BF159" s="34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83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34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34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30"/>
      <c r="QA159" s="30"/>
      <c r="QB159" s="30"/>
      <c r="QC159" s="30"/>
      <c r="QD159" s="30"/>
      <c r="QE159" s="30"/>
      <c r="QF159" s="30"/>
      <c r="QG159" s="30"/>
      <c r="QH159" s="30"/>
      <c r="QI159" s="30"/>
      <c r="QJ159" s="30"/>
      <c r="QK159" s="30"/>
      <c r="QL159" s="30"/>
      <c r="QM159" s="30"/>
      <c r="QN159" s="30"/>
      <c r="QO159" s="30"/>
      <c r="QP159" s="30"/>
      <c r="QQ159" s="30"/>
      <c r="QR159" s="30"/>
      <c r="QS159" s="30"/>
      <c r="QT159" s="30"/>
      <c r="QU159" s="30"/>
      <c r="QV159" s="30"/>
      <c r="QW159" s="30"/>
      <c r="QX159" s="30"/>
      <c r="QY159" s="30"/>
      <c r="QZ159" s="30"/>
      <c r="RA159" s="30"/>
      <c r="RB159" s="30"/>
      <c r="RC159" s="30"/>
      <c r="RD159" s="30"/>
      <c r="RE159" s="30"/>
      <c r="RF159" s="30"/>
      <c r="RG159" s="30"/>
      <c r="RH159" s="30"/>
      <c r="RI159" s="30"/>
      <c r="RJ159" s="30"/>
      <c r="RK159" s="30"/>
      <c r="RL159" s="30"/>
      <c r="RM159" s="30"/>
      <c r="RN159" s="30"/>
      <c r="RO159" s="30"/>
      <c r="RP159" s="30"/>
      <c r="RQ159" s="30"/>
      <c r="RR159" s="30"/>
      <c r="RS159" s="30"/>
      <c r="RT159" s="30"/>
      <c r="RU159" s="30"/>
      <c r="RV159" s="30"/>
      <c r="RW159" s="30"/>
      <c r="RX159" s="30"/>
      <c r="RY159" s="30"/>
      <c r="RZ159" s="30"/>
      <c r="SA159" s="30"/>
      <c r="SB159" s="30"/>
      <c r="SC159" s="30"/>
      <c r="SD159" s="30"/>
      <c r="SE159" s="30"/>
      <c r="SF159" s="30"/>
      <c r="SG159" s="30"/>
      <c r="SH159" s="30"/>
      <c r="SI159" s="30"/>
      <c r="SJ159" s="30"/>
      <c r="SK159" s="30"/>
      <c r="SL159" s="30"/>
      <c r="SM159" s="30"/>
      <c r="SN159" s="30"/>
      <c r="SO159" s="30"/>
      <c r="SP159" s="30"/>
      <c r="SQ159" s="30"/>
      <c r="SR159" s="30"/>
      <c r="SS159" s="30"/>
      <c r="ST159" s="30"/>
      <c r="SU159" s="30"/>
      <c r="SV159" s="30"/>
      <c r="SW159" s="30"/>
      <c r="SX159" s="30"/>
      <c r="SY159" s="30"/>
      <c r="SZ159" s="30"/>
      <c r="TA159" s="30"/>
      <c r="TB159" s="30"/>
      <c r="TC159" s="30"/>
      <c r="TD159" s="30"/>
      <c r="TE159" s="30"/>
      <c r="TF159" s="30"/>
      <c r="TG159" s="30"/>
      <c r="TH159" s="30"/>
      <c r="TI159" s="30"/>
      <c r="TJ159" s="30"/>
      <c r="TK159" s="30"/>
      <c r="TL159" s="30"/>
      <c r="TM159" s="30"/>
      <c r="TN159" s="30"/>
      <c r="TO159" s="30"/>
      <c r="TP159" s="30"/>
      <c r="TQ159" s="30"/>
      <c r="TR159" s="30"/>
      <c r="TS159" s="30"/>
      <c r="TT159" s="30"/>
      <c r="TU159" s="30"/>
      <c r="TV159" s="30"/>
      <c r="TW159" s="30"/>
      <c r="TX159" s="30"/>
      <c r="TY159" s="30"/>
      <c r="TZ159" s="30"/>
      <c r="UA159" s="30"/>
      <c r="UB159" s="30"/>
      <c r="UC159" s="30"/>
      <c r="UD159" s="30"/>
      <c r="UE159" s="30"/>
      <c r="UF159" s="30"/>
      <c r="UG159" s="30"/>
      <c r="UH159" s="30"/>
      <c r="UI159" s="30"/>
      <c r="UJ159" s="30"/>
      <c r="UK159" s="30"/>
      <c r="UL159" s="30"/>
      <c r="UM159" s="30"/>
      <c r="UN159" s="30"/>
      <c r="UO159" s="30"/>
      <c r="UP159" s="30"/>
      <c r="UQ159" s="30"/>
      <c r="UR159" s="30"/>
      <c r="US159" s="30"/>
      <c r="UT159" s="30"/>
      <c r="UU159" s="30"/>
      <c r="UV159" s="30"/>
      <c r="UW159" s="30"/>
      <c r="UX159" s="30"/>
      <c r="UY159" s="30"/>
      <c r="UZ159" s="30"/>
      <c r="VA159" s="30"/>
      <c r="VB159" s="30"/>
      <c r="VC159" s="30"/>
      <c r="VD159" s="30"/>
      <c r="VE159" s="30"/>
      <c r="VF159" s="30"/>
      <c r="VG159" s="30"/>
      <c r="VH159" s="30"/>
      <c r="VI159" s="30"/>
      <c r="VJ159" s="30"/>
      <c r="VK159" s="30"/>
      <c r="VL159" s="30"/>
      <c r="VM159" s="30"/>
      <c r="VN159" s="30"/>
      <c r="VO159" s="30"/>
      <c r="VP159" s="30"/>
      <c r="VQ159" s="30"/>
      <c r="VR159" s="30"/>
      <c r="VS159" s="30"/>
      <c r="VT159" s="30"/>
      <c r="VU159" s="30"/>
      <c r="VV159" s="30"/>
      <c r="VW159" s="30"/>
      <c r="VX159" s="30"/>
      <c r="VY159" s="30"/>
      <c r="VZ159" s="30"/>
      <c r="WA159" s="30"/>
      <c r="WB159" s="30"/>
      <c r="WC159" s="30"/>
      <c r="WD159" s="30"/>
      <c r="WE159" s="30"/>
      <c r="WF159" s="30"/>
      <c r="WG159" s="30"/>
      <c r="WH159" s="4"/>
      <c r="WI159" s="4"/>
      <c r="WJ159" s="4"/>
      <c r="WK159" s="4"/>
      <c r="WL159" s="4"/>
      <c r="WM159" s="4"/>
      <c r="WN159" s="4"/>
      <c r="WO159" s="4"/>
      <c r="WP159" s="4"/>
      <c r="WQ159" s="4"/>
      <c r="WR159" s="4"/>
      <c r="WS159" s="4"/>
      <c r="WT159" s="4"/>
      <c r="WU159" s="4"/>
      <c r="WV159" s="4"/>
      <c r="WW159" s="4"/>
      <c r="WX159" s="4"/>
      <c r="WY159" s="4"/>
      <c r="WZ159" s="4"/>
      <c r="XA159" s="4"/>
      <c r="XB159" s="4"/>
      <c r="XC159" s="4"/>
      <c r="XD159" s="4"/>
      <c r="XE159" s="4"/>
      <c r="XF159" s="4"/>
      <c r="XG159" s="4"/>
      <c r="XH159" s="4"/>
      <c r="XI159" s="4"/>
      <c r="XJ159" s="4"/>
      <c r="XK159" s="4"/>
      <c r="XL159" s="4"/>
      <c r="XM159" s="4"/>
      <c r="XN159" s="4"/>
      <c r="XO159" s="4"/>
      <c r="XP159" s="4"/>
      <c r="XQ159" s="4"/>
      <c r="XR159" s="4"/>
      <c r="XS159" s="4"/>
      <c r="XT159" s="4"/>
      <c r="XU159" s="4"/>
      <c r="XV159" s="4"/>
      <c r="XW159" s="4"/>
      <c r="XX159" s="4"/>
      <c r="XY159" s="4"/>
      <c r="XZ159" s="4"/>
      <c r="YA159" s="4"/>
      <c r="YB159" s="4"/>
      <c r="YC159" s="4"/>
      <c r="YD159" s="4"/>
      <c r="YE159" s="4"/>
      <c r="YF159" s="4"/>
      <c r="YG159" s="4"/>
      <c r="YH159" s="4"/>
      <c r="YI159" s="4"/>
      <c r="YJ159" s="4"/>
      <c r="YK159" s="4"/>
      <c r="YL159" s="4"/>
      <c r="YM159" s="4"/>
      <c r="YN159" s="4"/>
      <c r="YO159" s="4"/>
      <c r="YP159" s="4"/>
      <c r="YQ159" s="4"/>
      <c r="YR159" s="4"/>
      <c r="YS159" s="4"/>
      <c r="YT159" s="4"/>
      <c r="YU159" s="4"/>
      <c r="YV159" s="4"/>
      <c r="YW159" s="4"/>
      <c r="YX159" s="4"/>
      <c r="YY159" s="4"/>
      <c r="YZ159" s="4"/>
      <c r="ZA159" s="4"/>
      <c r="ZB159" s="4"/>
      <c r="ZC159" s="4"/>
      <c r="ZD159" s="4"/>
      <c r="ZE159" s="4"/>
      <c r="ZF159" s="4"/>
      <c r="ZG159" s="4"/>
      <c r="ZH159" s="4"/>
      <c r="ZI159" s="4"/>
      <c r="ZJ159" s="4"/>
      <c r="ZK159" s="4"/>
      <c r="ZL159" s="4"/>
      <c r="ZM159" s="4"/>
      <c r="ZN159" s="4"/>
      <c r="ZO159" s="4"/>
      <c r="ZP159" s="4"/>
      <c r="ZQ159" s="4"/>
      <c r="ZR159" s="4"/>
      <c r="ZS159" s="4"/>
      <c r="ZT159" s="4"/>
      <c r="ZU159" s="4"/>
      <c r="ZV159" s="4"/>
      <c r="ZW159" s="4"/>
      <c r="ZX159" s="4"/>
      <c r="ZY159" s="4"/>
      <c r="ZZ159" s="4"/>
      <c r="AAA159" s="4"/>
      <c r="AAB159" s="4"/>
      <c r="AAC159" s="4"/>
      <c r="AAD159" s="4"/>
      <c r="AAE159" s="4"/>
      <c r="AAF159" s="4"/>
      <c r="AAG159" s="4"/>
      <c r="AAH159" s="4"/>
      <c r="AAI159" s="4"/>
      <c r="AAJ159" s="4"/>
      <c r="AAK159" s="4"/>
      <c r="AAL159" s="4"/>
      <c r="AAM159" s="4"/>
      <c r="AAN159" s="4"/>
      <c r="AAO159" s="4"/>
      <c r="AAP159" s="4"/>
      <c r="AAQ159" s="4"/>
      <c r="AAR159" s="4"/>
      <c r="AAS159" s="4"/>
      <c r="AAT159" s="4"/>
      <c r="AAU159" s="4"/>
      <c r="AAV159" s="4"/>
      <c r="AAW159" s="4"/>
      <c r="AAX159" s="4"/>
      <c r="AAY159" s="4"/>
      <c r="AAZ159" s="4"/>
      <c r="ABA159" s="4"/>
      <c r="ABB159" s="4"/>
      <c r="ABC159" s="4"/>
      <c r="ABD159" s="4"/>
      <c r="ABE159" s="4"/>
      <c r="ABF159" s="4"/>
      <c r="ABG159" s="4"/>
      <c r="ABH159" s="4"/>
      <c r="ABI159" s="4"/>
      <c r="ABJ159" s="4"/>
      <c r="ABK159" s="4"/>
      <c r="ABL159" s="4"/>
      <c r="ABM159" s="4"/>
      <c r="ABN159" s="4"/>
      <c r="ABO159" s="4"/>
      <c r="ABP159" s="4"/>
      <c r="ABQ159" s="4"/>
      <c r="ABR159" s="4"/>
      <c r="ABS159" s="4"/>
      <c r="ABT159" s="4"/>
      <c r="ABU159" s="4"/>
      <c r="ABV159" s="4"/>
      <c r="ABW159" s="4"/>
      <c r="ABX159" s="4"/>
      <c r="ABY159" s="4"/>
      <c r="ABZ159" s="4"/>
      <c r="ACA159" s="4"/>
      <c r="ACB159" s="4"/>
      <c r="ACC159" s="4"/>
      <c r="ACD159" s="4"/>
      <c r="ACE159" s="4"/>
      <c r="ACF159" s="4"/>
      <c r="ACG159" s="4"/>
    </row>
    <row r="160" spans="1:761" ht="14.25" customHeight="1" x14ac:dyDescent="0.2">
      <c r="A160" t="s">
        <v>55</v>
      </c>
      <c r="C160" s="52" t="s">
        <v>124</v>
      </c>
      <c r="D160" s="27" t="s">
        <v>55</v>
      </c>
      <c r="E160" s="28" t="s">
        <v>152</v>
      </c>
      <c r="F160" s="41">
        <f t="shared" si="29"/>
        <v>15</v>
      </c>
      <c r="G160" s="42">
        <f t="shared" si="30"/>
        <v>1</v>
      </c>
      <c r="H160" s="43"/>
      <c r="I160" s="44">
        <f t="shared" si="32"/>
        <v>0</v>
      </c>
      <c r="J160" s="45">
        <f t="shared" si="28"/>
        <v>0</v>
      </c>
      <c r="K160" s="46">
        <f t="shared" si="33"/>
        <v>0</v>
      </c>
      <c r="L160" s="10"/>
      <c r="M160" s="10"/>
      <c r="N160" s="10"/>
      <c r="O160" s="10"/>
      <c r="P160" s="10">
        <v>15</v>
      </c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34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34"/>
      <c r="BF160" s="34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83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34"/>
      <c r="FF160" s="10"/>
      <c r="FG160" s="10"/>
      <c r="FH160" s="10"/>
      <c r="FI160" s="34"/>
      <c r="FJ160" s="10"/>
      <c r="FK160" s="10"/>
      <c r="FL160" s="10"/>
      <c r="FM160" s="10"/>
      <c r="FN160" s="34"/>
      <c r="FO160" s="10"/>
      <c r="FP160" s="10"/>
      <c r="FQ160" s="10"/>
      <c r="FR160" s="10"/>
      <c r="FS160" s="10"/>
      <c r="FT160" s="10"/>
      <c r="FU160" s="10"/>
      <c r="FV160" s="34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34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30"/>
      <c r="QA160" s="30"/>
      <c r="QB160" s="30"/>
      <c r="QC160" s="30"/>
      <c r="QD160" s="30"/>
      <c r="QE160" s="30"/>
      <c r="QF160" s="30"/>
      <c r="QG160" s="30"/>
      <c r="QH160" s="30"/>
      <c r="QI160" s="30"/>
      <c r="QJ160" s="30"/>
      <c r="QK160" s="30"/>
      <c r="QL160" s="30"/>
      <c r="QM160" s="30"/>
      <c r="QN160" s="30"/>
      <c r="QO160" s="30"/>
      <c r="QP160" s="30"/>
      <c r="QQ160" s="30"/>
      <c r="QR160" s="30"/>
      <c r="QS160" s="30"/>
      <c r="QT160" s="30"/>
      <c r="QU160" s="30"/>
      <c r="QV160" s="30"/>
      <c r="QW160" s="30"/>
      <c r="QX160" s="30"/>
      <c r="QY160" s="30"/>
      <c r="QZ160" s="30"/>
      <c r="RA160" s="30"/>
      <c r="RB160" s="30"/>
      <c r="RC160" s="30"/>
      <c r="RD160" s="30"/>
      <c r="RE160" s="30"/>
      <c r="RF160" s="30"/>
      <c r="RG160" s="30"/>
      <c r="RH160" s="30"/>
      <c r="RI160" s="30"/>
      <c r="RJ160" s="30"/>
      <c r="RK160" s="30"/>
      <c r="RL160" s="30"/>
      <c r="RM160" s="30"/>
      <c r="RN160" s="30"/>
      <c r="RO160" s="30"/>
      <c r="RP160" s="30"/>
      <c r="RQ160" s="30"/>
      <c r="RR160" s="30"/>
      <c r="RS160" s="30"/>
      <c r="RT160" s="30"/>
      <c r="RU160" s="30"/>
      <c r="RV160" s="30"/>
      <c r="RW160" s="30"/>
      <c r="RX160" s="30"/>
      <c r="RY160" s="30"/>
      <c r="RZ160" s="30"/>
      <c r="SA160" s="30"/>
      <c r="SB160" s="30"/>
      <c r="SC160" s="30"/>
      <c r="SD160" s="30"/>
      <c r="SE160" s="30"/>
      <c r="SF160" s="30"/>
      <c r="SG160" s="30"/>
      <c r="SH160" s="30"/>
      <c r="SI160" s="30"/>
      <c r="SJ160" s="30"/>
      <c r="SK160" s="30"/>
      <c r="SL160" s="30"/>
      <c r="SM160" s="30"/>
      <c r="SN160" s="30"/>
      <c r="SO160" s="30"/>
      <c r="SP160" s="30"/>
      <c r="SQ160" s="30"/>
      <c r="SR160" s="30"/>
      <c r="SS160" s="30"/>
      <c r="ST160" s="30"/>
      <c r="SU160" s="30"/>
      <c r="SV160" s="30"/>
      <c r="SW160" s="30"/>
      <c r="SX160" s="30"/>
      <c r="SY160" s="30"/>
      <c r="SZ160" s="30"/>
      <c r="TA160" s="30"/>
      <c r="TB160" s="30"/>
      <c r="TC160" s="30"/>
      <c r="TD160" s="30"/>
      <c r="TE160" s="30"/>
      <c r="TF160" s="30"/>
      <c r="TG160" s="30"/>
      <c r="TH160" s="30"/>
      <c r="TI160" s="30"/>
      <c r="TJ160" s="30"/>
      <c r="TK160" s="30"/>
      <c r="TL160" s="30"/>
      <c r="TM160" s="30"/>
      <c r="TN160" s="30"/>
      <c r="TO160" s="30"/>
      <c r="TP160" s="30"/>
      <c r="TQ160" s="30"/>
      <c r="TR160" s="30"/>
      <c r="TS160" s="30"/>
      <c r="TT160" s="30"/>
      <c r="TU160" s="30"/>
      <c r="TV160" s="30"/>
      <c r="TW160" s="30"/>
      <c r="TX160" s="30"/>
      <c r="TY160" s="30"/>
      <c r="TZ160" s="30"/>
      <c r="UA160" s="30"/>
      <c r="UB160" s="30"/>
      <c r="UC160" s="30"/>
      <c r="UD160" s="30"/>
      <c r="UE160" s="30"/>
      <c r="UF160" s="30"/>
      <c r="UG160" s="30"/>
      <c r="UH160" s="30"/>
      <c r="UI160" s="30"/>
      <c r="UJ160" s="30"/>
      <c r="UK160" s="30"/>
      <c r="UL160" s="30"/>
      <c r="UM160" s="30"/>
      <c r="UN160" s="30"/>
      <c r="UO160" s="30"/>
      <c r="UP160" s="30"/>
      <c r="UQ160" s="30"/>
      <c r="UR160" s="30"/>
      <c r="US160" s="30"/>
      <c r="UT160" s="30"/>
      <c r="UU160" s="30"/>
      <c r="UV160" s="30"/>
      <c r="UW160" s="30"/>
      <c r="UX160" s="30"/>
      <c r="UY160" s="30"/>
      <c r="UZ160" s="30"/>
      <c r="VA160" s="30"/>
      <c r="VB160" s="30"/>
      <c r="VC160" s="30"/>
      <c r="VD160" s="30"/>
      <c r="VE160" s="30"/>
      <c r="VF160" s="30"/>
      <c r="VG160" s="30"/>
      <c r="VH160" s="30"/>
      <c r="VI160" s="30"/>
      <c r="VJ160" s="30"/>
      <c r="VK160" s="30"/>
      <c r="VL160" s="30"/>
      <c r="VM160" s="30"/>
      <c r="VN160" s="30"/>
      <c r="VO160" s="30"/>
      <c r="VP160" s="30"/>
      <c r="VQ160" s="30"/>
      <c r="VR160" s="30"/>
      <c r="VS160" s="30"/>
      <c r="VT160" s="30"/>
      <c r="VU160" s="30"/>
      <c r="VV160" s="30"/>
      <c r="VW160" s="30"/>
      <c r="VX160" s="30"/>
      <c r="VY160" s="30"/>
      <c r="VZ160" s="30"/>
      <c r="WA160" s="30"/>
      <c r="WB160" s="30"/>
      <c r="WC160" s="30"/>
      <c r="WD160" s="30"/>
      <c r="WE160" s="30"/>
      <c r="WF160" s="30"/>
      <c r="WG160" s="30"/>
      <c r="WH160" s="4"/>
      <c r="WI160" s="4"/>
      <c r="WJ160" s="4"/>
      <c r="WK160" s="4"/>
      <c r="WL160" s="4"/>
      <c r="WM160" s="4"/>
      <c r="WN160" s="4"/>
      <c r="WO160" s="4"/>
      <c r="WP160" s="4"/>
      <c r="WQ160" s="4"/>
      <c r="WR160" s="4"/>
      <c r="WS160" s="4"/>
      <c r="WT160" s="4"/>
      <c r="WU160" s="4"/>
      <c r="WV160" s="4"/>
      <c r="WW160" s="4"/>
      <c r="WX160" s="4"/>
      <c r="WY160" s="4"/>
      <c r="WZ160" s="4"/>
      <c r="XA160" s="4"/>
      <c r="XB160" s="4"/>
      <c r="XC160" s="4"/>
      <c r="XD160" s="4"/>
      <c r="XE160" s="4"/>
      <c r="XF160" s="4"/>
      <c r="XG160" s="4"/>
      <c r="XH160" s="4"/>
      <c r="XI160" s="4"/>
      <c r="XJ160" s="4"/>
      <c r="XK160" s="4"/>
      <c r="XL160" s="4"/>
      <c r="XM160" s="4"/>
      <c r="XN160" s="4"/>
      <c r="XO160" s="4"/>
      <c r="XP160" s="4"/>
      <c r="XQ160" s="4"/>
      <c r="XR160" s="4"/>
      <c r="XS160" s="4"/>
      <c r="XT160" s="4"/>
      <c r="XU160" s="4"/>
      <c r="XV160" s="4"/>
      <c r="XW160" s="4"/>
      <c r="XX160" s="4"/>
      <c r="XY160" s="4"/>
      <c r="XZ160" s="4"/>
      <c r="YA160" s="4"/>
      <c r="YB160" s="4"/>
      <c r="YC160" s="4"/>
      <c r="YD160" s="4"/>
      <c r="YE160" s="4"/>
      <c r="YF160" s="4"/>
      <c r="YG160" s="4"/>
      <c r="YH160" s="4"/>
      <c r="YI160" s="4"/>
      <c r="YJ160" s="4"/>
      <c r="YK160" s="4"/>
      <c r="YL160" s="4"/>
      <c r="YM160" s="4"/>
      <c r="YN160" s="4"/>
      <c r="YO160" s="4"/>
      <c r="YP160" s="4"/>
      <c r="YQ160" s="4"/>
      <c r="YR160" s="4"/>
      <c r="YS160" s="4"/>
      <c r="YT160" s="4"/>
      <c r="YU160" s="4"/>
      <c r="YV160" s="4"/>
      <c r="YW160" s="4"/>
      <c r="YX160" s="4"/>
      <c r="YY160" s="4"/>
      <c r="YZ160" s="4"/>
      <c r="ZA160" s="4"/>
      <c r="ZB160" s="4"/>
      <c r="ZC160" s="4"/>
      <c r="ZD160" s="4"/>
      <c r="ZE160" s="4"/>
      <c r="ZF160" s="4"/>
      <c r="ZG160" s="4"/>
      <c r="ZH160" s="4"/>
      <c r="ZI160" s="4"/>
      <c r="ZJ160" s="4"/>
      <c r="ZK160" s="4"/>
      <c r="ZL160" s="4"/>
      <c r="ZM160" s="4"/>
      <c r="ZN160" s="4"/>
      <c r="ZO160" s="4"/>
      <c r="ZP160" s="4"/>
      <c r="ZQ160" s="4"/>
      <c r="ZR160" s="4"/>
      <c r="ZS160" s="4"/>
      <c r="ZT160" s="4"/>
      <c r="ZU160" s="4"/>
      <c r="ZV160" s="4"/>
      <c r="ZW160" s="4"/>
      <c r="ZX160" s="4"/>
      <c r="ZY160" s="4"/>
      <c r="ZZ160" s="4"/>
      <c r="AAA160" s="4"/>
      <c r="AAB160" s="4"/>
      <c r="AAC160" s="4"/>
      <c r="AAD160" s="4"/>
      <c r="AAE160" s="4"/>
      <c r="AAF160" s="4"/>
      <c r="AAG160" s="4"/>
      <c r="AAH160" s="4"/>
      <c r="AAI160" s="4"/>
      <c r="AAJ160" s="4"/>
      <c r="AAK160" s="4"/>
      <c r="AAL160" s="4"/>
      <c r="AAM160" s="4"/>
      <c r="AAN160" s="4"/>
      <c r="AAO160" s="4"/>
      <c r="AAP160" s="4"/>
      <c r="AAQ160" s="4"/>
      <c r="AAR160" s="4"/>
      <c r="AAS160" s="4"/>
      <c r="AAT160" s="4"/>
      <c r="AAU160" s="4"/>
      <c r="AAV160" s="4"/>
      <c r="AAW160" s="4"/>
      <c r="AAX160" s="4"/>
      <c r="AAY160" s="4"/>
      <c r="AAZ160" s="4"/>
      <c r="ABA160" s="4"/>
      <c r="ABB160" s="4"/>
      <c r="ABC160" s="4"/>
      <c r="ABD160" s="4"/>
      <c r="ABE160" s="4"/>
      <c r="ABF160" s="4"/>
      <c r="ABG160" s="4"/>
      <c r="ABH160" s="4"/>
      <c r="ABI160" s="4"/>
      <c r="ABJ160" s="4"/>
      <c r="ABK160" s="4"/>
      <c r="ABL160" s="4"/>
      <c r="ABM160" s="4"/>
      <c r="ABN160" s="4"/>
      <c r="ABO160" s="4"/>
      <c r="ABP160" s="4"/>
      <c r="ABQ160" s="4"/>
      <c r="ABR160" s="4"/>
      <c r="ABS160" s="4"/>
      <c r="ABT160" s="4"/>
      <c r="ABU160" s="4"/>
      <c r="ABV160" s="4"/>
      <c r="ABW160" s="4"/>
      <c r="ABX160" s="4"/>
      <c r="ABY160" s="4"/>
      <c r="ABZ160" s="4"/>
      <c r="ACA160" s="4"/>
      <c r="ACB160" s="4"/>
      <c r="ACC160" s="4"/>
      <c r="ACD160" s="4"/>
      <c r="ACE160" s="4"/>
      <c r="ACF160" s="4"/>
      <c r="ACG160" s="4"/>
    </row>
    <row r="161" spans="1:761" ht="14.25" customHeight="1" x14ac:dyDescent="0.2">
      <c r="D161" s="27" t="s">
        <v>55</v>
      </c>
      <c r="E161" s="28" t="s">
        <v>39</v>
      </c>
      <c r="F161" s="41">
        <f t="shared" si="29"/>
        <v>43</v>
      </c>
      <c r="G161" s="42">
        <f t="shared" si="30"/>
        <v>3</v>
      </c>
      <c r="H161" s="43">
        <f t="shared" si="22"/>
        <v>14.333333333333334</v>
      </c>
      <c r="I161" s="44">
        <f t="shared" si="32"/>
        <v>0</v>
      </c>
      <c r="J161" s="45">
        <f t="shared" si="28"/>
        <v>0</v>
      </c>
      <c r="K161" s="46">
        <f t="shared" si="33"/>
        <v>1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>
        <v>12</v>
      </c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>
        <v>21</v>
      </c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34">
        <v>10</v>
      </c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83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30"/>
      <c r="QA161" s="30"/>
      <c r="QB161" s="30"/>
      <c r="QC161" s="30"/>
      <c r="QD161" s="30"/>
      <c r="QE161" s="30"/>
      <c r="QF161" s="30"/>
      <c r="QG161" s="30"/>
      <c r="QH161" s="30"/>
      <c r="QI161" s="30"/>
      <c r="QJ161" s="30"/>
      <c r="QK161" s="30"/>
      <c r="QL161" s="30"/>
      <c r="QM161" s="30"/>
      <c r="QN161" s="30"/>
      <c r="QO161" s="30"/>
      <c r="QP161" s="30"/>
      <c r="QQ161" s="30"/>
      <c r="QR161" s="30"/>
      <c r="QS161" s="30"/>
      <c r="QT161" s="30"/>
      <c r="QU161" s="30"/>
      <c r="QV161" s="30"/>
      <c r="QW161" s="30"/>
      <c r="QX161" s="30"/>
      <c r="QY161" s="30"/>
      <c r="QZ161" s="30"/>
      <c r="RA161" s="30"/>
      <c r="RB161" s="30"/>
      <c r="RC161" s="30"/>
      <c r="RD161" s="30"/>
      <c r="RE161" s="30"/>
      <c r="RF161" s="30"/>
      <c r="RG161" s="30"/>
      <c r="RH161" s="30"/>
      <c r="RI161" s="30"/>
      <c r="RJ161" s="30"/>
      <c r="RK161" s="30"/>
      <c r="RL161" s="30"/>
      <c r="RM161" s="30"/>
      <c r="RN161" s="30"/>
      <c r="RO161" s="30"/>
      <c r="RP161" s="30"/>
      <c r="RQ161" s="30"/>
      <c r="RR161" s="30"/>
      <c r="RS161" s="30"/>
      <c r="RT161" s="30"/>
      <c r="RU161" s="30"/>
      <c r="RV161" s="30"/>
      <c r="RW161" s="30"/>
      <c r="RX161" s="30"/>
      <c r="RY161" s="30"/>
      <c r="RZ161" s="30"/>
      <c r="SA161" s="30"/>
      <c r="SB161" s="30"/>
      <c r="SC161" s="30"/>
      <c r="SD161" s="30"/>
      <c r="SE161" s="30"/>
      <c r="SF161" s="30"/>
      <c r="SG161" s="30"/>
      <c r="SH161" s="30"/>
      <c r="SI161" s="30"/>
      <c r="SJ161" s="30"/>
      <c r="SK161" s="30"/>
      <c r="SL161" s="30"/>
      <c r="SM161" s="30"/>
      <c r="SN161" s="30"/>
      <c r="SO161" s="30"/>
      <c r="SP161" s="30"/>
      <c r="SQ161" s="30"/>
      <c r="SR161" s="30"/>
      <c r="SS161" s="30"/>
      <c r="ST161" s="30"/>
      <c r="SU161" s="30"/>
      <c r="SV161" s="30"/>
      <c r="SW161" s="30"/>
      <c r="SX161" s="30"/>
      <c r="SY161" s="30"/>
      <c r="SZ161" s="30"/>
      <c r="TA161" s="30"/>
      <c r="TB161" s="30"/>
      <c r="TC161" s="30"/>
      <c r="TD161" s="30"/>
      <c r="TE161" s="30"/>
      <c r="TF161" s="30"/>
      <c r="TG161" s="30"/>
      <c r="TH161" s="30"/>
      <c r="TI161" s="30"/>
      <c r="TJ161" s="30"/>
      <c r="TK161" s="30"/>
      <c r="TL161" s="30"/>
      <c r="TM161" s="30"/>
      <c r="TN161" s="30"/>
      <c r="TO161" s="30"/>
      <c r="TP161" s="30"/>
      <c r="TQ161" s="30"/>
      <c r="TR161" s="30"/>
      <c r="TS161" s="30"/>
      <c r="TT161" s="30"/>
      <c r="TU161" s="30"/>
      <c r="TV161" s="30"/>
      <c r="TW161" s="30"/>
      <c r="TX161" s="30"/>
      <c r="TY161" s="30"/>
      <c r="TZ161" s="30"/>
      <c r="UA161" s="30"/>
      <c r="UB161" s="30"/>
      <c r="UC161" s="30"/>
      <c r="UD161" s="30"/>
      <c r="UE161" s="30"/>
      <c r="UF161" s="30"/>
      <c r="UG161" s="30"/>
      <c r="UH161" s="30"/>
      <c r="UI161" s="30"/>
      <c r="UJ161" s="30"/>
      <c r="UK161" s="30"/>
      <c r="UL161" s="30"/>
      <c r="UM161" s="30"/>
      <c r="UN161" s="30"/>
      <c r="UO161" s="30"/>
      <c r="UP161" s="30"/>
      <c r="UQ161" s="30"/>
      <c r="UR161" s="30"/>
      <c r="US161" s="30"/>
      <c r="UT161" s="30"/>
      <c r="UU161" s="30"/>
      <c r="UV161" s="30"/>
      <c r="UW161" s="30"/>
      <c r="UX161" s="30"/>
      <c r="UY161" s="30"/>
      <c r="UZ161" s="30"/>
      <c r="VA161" s="30"/>
      <c r="VB161" s="30"/>
      <c r="VC161" s="30"/>
      <c r="VD161" s="30"/>
      <c r="VE161" s="30"/>
      <c r="VF161" s="30"/>
      <c r="VG161" s="30"/>
      <c r="VH161" s="30"/>
      <c r="VI161" s="30"/>
      <c r="VJ161" s="30"/>
      <c r="VK161" s="30"/>
      <c r="VL161" s="30"/>
      <c r="VM161" s="30"/>
      <c r="VN161" s="30"/>
      <c r="VO161" s="30"/>
      <c r="VP161" s="30"/>
      <c r="VQ161" s="30"/>
      <c r="VR161" s="30"/>
      <c r="VS161" s="30"/>
      <c r="VT161" s="30"/>
      <c r="VU161" s="30"/>
      <c r="VV161" s="30"/>
      <c r="VW161" s="30"/>
      <c r="VX161" s="30"/>
      <c r="VY161" s="30"/>
      <c r="VZ161" s="30"/>
      <c r="WA161" s="30"/>
      <c r="WB161" s="30"/>
      <c r="WC161" s="30"/>
      <c r="WD161" s="30"/>
      <c r="WE161" s="30"/>
      <c r="WF161" s="30"/>
      <c r="WG161" s="30"/>
      <c r="WH161" s="4"/>
      <c r="WI161" s="4"/>
      <c r="WJ161" s="4"/>
      <c r="WK161" s="4"/>
      <c r="WL161" s="4"/>
      <c r="WM161" s="4"/>
      <c r="WN161" s="4"/>
      <c r="WO161" s="4"/>
      <c r="WP161" s="4"/>
      <c r="WQ161" s="4"/>
      <c r="WR161" s="4"/>
      <c r="WS161" s="4"/>
      <c r="WT161" s="4"/>
      <c r="WU161" s="4"/>
      <c r="WV161" s="4"/>
      <c r="WW161" s="4"/>
      <c r="WX161" s="4"/>
      <c r="WY161" s="4"/>
      <c r="WZ161" s="4"/>
      <c r="XA161" s="4"/>
      <c r="XB161" s="4"/>
      <c r="XC161" s="4"/>
      <c r="XD161" s="4"/>
      <c r="XE161" s="4"/>
      <c r="XF161" s="4"/>
      <c r="XG161" s="4"/>
      <c r="XH161" s="4"/>
      <c r="XI161" s="4"/>
      <c r="XJ161" s="4"/>
      <c r="XK161" s="4"/>
      <c r="XL161" s="4"/>
      <c r="XM161" s="4"/>
      <c r="XN161" s="4"/>
      <c r="XO161" s="4"/>
      <c r="XP161" s="4"/>
      <c r="XQ161" s="4"/>
      <c r="XR161" s="4"/>
      <c r="XS161" s="4"/>
      <c r="XT161" s="4"/>
      <c r="XU161" s="4"/>
      <c r="XV161" s="4"/>
      <c r="XW161" s="4"/>
      <c r="XX161" s="4"/>
      <c r="XY161" s="4"/>
      <c r="XZ161" s="4"/>
      <c r="YA161" s="4"/>
      <c r="YB161" s="4"/>
      <c r="YC161" s="4"/>
      <c r="YD161" s="4"/>
      <c r="YE161" s="4"/>
      <c r="YF161" s="4"/>
      <c r="YG161" s="4"/>
      <c r="YH161" s="4"/>
      <c r="YI161" s="4"/>
      <c r="YJ161" s="4"/>
      <c r="YK161" s="4"/>
      <c r="YL161" s="4"/>
      <c r="YM161" s="4"/>
      <c r="YN161" s="4"/>
      <c r="YO161" s="4"/>
      <c r="YP161" s="4"/>
      <c r="YQ161" s="4"/>
      <c r="YR161" s="4"/>
      <c r="YS161" s="4"/>
      <c r="YT161" s="4"/>
      <c r="YU161" s="4"/>
      <c r="YV161" s="4"/>
      <c r="YW161" s="4"/>
      <c r="YX161" s="4"/>
      <c r="YY161" s="4"/>
      <c r="YZ161" s="4"/>
      <c r="ZA161" s="4"/>
      <c r="ZB161" s="4"/>
      <c r="ZC161" s="4"/>
      <c r="ZD161" s="4"/>
      <c r="ZE161" s="4"/>
      <c r="ZF161" s="4"/>
      <c r="ZG161" s="4"/>
      <c r="ZH161" s="4"/>
      <c r="ZI161" s="4"/>
      <c r="ZJ161" s="4"/>
      <c r="ZK161" s="4"/>
      <c r="ZL161" s="4"/>
      <c r="ZM161" s="4"/>
      <c r="ZN161" s="4"/>
      <c r="ZO161" s="4"/>
      <c r="ZP161" s="4"/>
      <c r="ZQ161" s="4"/>
      <c r="ZR161" s="4"/>
      <c r="ZS161" s="4"/>
      <c r="ZT161" s="4"/>
      <c r="ZU161" s="4"/>
      <c r="ZV161" s="4"/>
      <c r="ZW161" s="4"/>
      <c r="ZX161" s="4"/>
      <c r="ZY161" s="4"/>
      <c r="ZZ161" s="4"/>
      <c r="AAA161" s="4"/>
      <c r="AAB161" s="4"/>
      <c r="AAC161" s="4"/>
      <c r="AAD161" s="4"/>
      <c r="AAE161" s="4"/>
      <c r="AAF161" s="4"/>
      <c r="AAG161" s="4"/>
      <c r="AAH161" s="4"/>
      <c r="AAI161" s="4"/>
      <c r="AAJ161" s="4"/>
      <c r="AAK161" s="4"/>
      <c r="AAL161" s="4"/>
      <c r="AAM161" s="4"/>
      <c r="AAN161" s="4"/>
      <c r="AAO161" s="4"/>
      <c r="AAP161" s="4"/>
      <c r="AAQ161" s="4"/>
      <c r="AAR161" s="4"/>
      <c r="AAS161" s="4"/>
      <c r="AAT161" s="4"/>
      <c r="AAU161" s="4"/>
      <c r="AAV161" s="4"/>
      <c r="AAW161" s="4"/>
      <c r="AAX161" s="4"/>
      <c r="AAY161" s="4"/>
      <c r="AAZ161" s="4"/>
      <c r="ABA161" s="4"/>
      <c r="ABB161" s="4"/>
      <c r="ABC161" s="4"/>
      <c r="ABD161" s="4"/>
      <c r="ABE161" s="4"/>
      <c r="ABF161" s="4"/>
      <c r="ABG161" s="4"/>
      <c r="ABH161" s="4"/>
      <c r="ABI161" s="4"/>
      <c r="ABJ161" s="4"/>
      <c r="ABK161" s="4"/>
      <c r="ABL161" s="4"/>
      <c r="ABM161" s="4"/>
      <c r="ABN161" s="4"/>
      <c r="ABO161" s="4"/>
      <c r="ABP161" s="4"/>
      <c r="ABQ161" s="4"/>
      <c r="ABR161" s="4"/>
      <c r="ABS161" s="4"/>
      <c r="ABT161" s="4"/>
      <c r="ABU161" s="4"/>
      <c r="ABV161" s="4"/>
      <c r="ABW161" s="4"/>
      <c r="ABX161" s="4"/>
      <c r="ABY161" s="4"/>
      <c r="ABZ161" s="4"/>
      <c r="ACA161" s="4"/>
      <c r="ACB161" s="4"/>
      <c r="ACC161" s="4"/>
      <c r="ACD161" s="4"/>
      <c r="ACE161" s="4"/>
      <c r="ACF161" s="4"/>
      <c r="ACG161" s="4"/>
    </row>
    <row r="162" spans="1:761" ht="14.25" customHeight="1" x14ac:dyDescent="0.2">
      <c r="C162" s="52" t="s">
        <v>124</v>
      </c>
      <c r="D162" s="27" t="s">
        <v>55</v>
      </c>
      <c r="E162" s="28" t="s">
        <v>79</v>
      </c>
      <c r="F162" s="41">
        <f t="shared" si="29"/>
        <v>32.1</v>
      </c>
      <c r="G162" s="42">
        <f t="shared" si="30"/>
        <v>2</v>
      </c>
      <c r="H162" s="43">
        <f t="shared" si="22"/>
        <v>16.05</v>
      </c>
      <c r="I162" s="44">
        <f t="shared" si="32"/>
        <v>0</v>
      </c>
      <c r="J162" s="45">
        <f t="shared" si="28"/>
        <v>0</v>
      </c>
      <c r="K162" s="46">
        <f t="shared" si="33"/>
        <v>0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>
        <v>16.5</v>
      </c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>
        <v>15.6</v>
      </c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83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30"/>
      <c r="QA162" s="30"/>
      <c r="QB162" s="30"/>
      <c r="QC162" s="30"/>
      <c r="QD162" s="30"/>
      <c r="QE162" s="30"/>
      <c r="QF162" s="30"/>
      <c r="QG162" s="30"/>
      <c r="QH162" s="30"/>
      <c r="QI162" s="30"/>
      <c r="QJ162" s="30"/>
      <c r="QK162" s="30"/>
      <c r="QL162" s="30"/>
      <c r="QM162" s="30"/>
      <c r="QN162" s="30"/>
      <c r="QO162" s="30"/>
      <c r="QP162" s="30"/>
      <c r="QQ162" s="30"/>
      <c r="QR162" s="30"/>
      <c r="QS162" s="30"/>
      <c r="QT162" s="30"/>
      <c r="QU162" s="30"/>
      <c r="QV162" s="30"/>
      <c r="QW162" s="30"/>
      <c r="QX162" s="30"/>
      <c r="QY162" s="30"/>
      <c r="QZ162" s="30"/>
      <c r="RA162" s="30"/>
      <c r="RB162" s="30"/>
      <c r="RC162" s="30"/>
      <c r="RD162" s="30"/>
      <c r="RE162" s="30"/>
      <c r="RF162" s="30"/>
      <c r="RG162" s="30"/>
      <c r="RH162" s="30"/>
      <c r="RI162" s="30"/>
      <c r="RJ162" s="30"/>
      <c r="RK162" s="30"/>
      <c r="RL162" s="30"/>
      <c r="RM162" s="30"/>
      <c r="RN162" s="30"/>
      <c r="RO162" s="30"/>
      <c r="RP162" s="30"/>
      <c r="RQ162" s="30"/>
      <c r="RR162" s="30"/>
      <c r="RS162" s="30"/>
      <c r="RT162" s="30"/>
      <c r="RU162" s="30"/>
      <c r="RV162" s="30"/>
      <c r="RW162" s="30"/>
      <c r="RX162" s="30"/>
      <c r="RY162" s="30"/>
      <c r="RZ162" s="30"/>
      <c r="SA162" s="30"/>
      <c r="SB162" s="30"/>
      <c r="SC162" s="30"/>
      <c r="SD162" s="30"/>
      <c r="SE162" s="30"/>
      <c r="SF162" s="30"/>
      <c r="SG162" s="30"/>
      <c r="SH162" s="30"/>
      <c r="SI162" s="30"/>
      <c r="SJ162" s="30"/>
      <c r="SK162" s="30"/>
      <c r="SL162" s="30"/>
      <c r="SM162" s="30"/>
      <c r="SN162" s="30"/>
      <c r="SO162" s="30"/>
      <c r="SP162" s="30"/>
      <c r="SQ162" s="30"/>
      <c r="SR162" s="30"/>
      <c r="SS162" s="30"/>
      <c r="ST162" s="30"/>
      <c r="SU162" s="30"/>
      <c r="SV162" s="30"/>
      <c r="SW162" s="30"/>
      <c r="SX162" s="30"/>
      <c r="SY162" s="30"/>
      <c r="SZ162" s="30"/>
      <c r="TA162" s="30"/>
      <c r="TB162" s="30"/>
      <c r="TC162" s="30"/>
      <c r="TD162" s="30"/>
      <c r="TE162" s="30"/>
      <c r="TF162" s="30"/>
      <c r="TG162" s="30"/>
      <c r="TH162" s="30"/>
      <c r="TI162" s="30"/>
      <c r="TJ162" s="30"/>
      <c r="TK162" s="30"/>
      <c r="TL162" s="30"/>
      <c r="TM162" s="30"/>
      <c r="TN162" s="30"/>
      <c r="TO162" s="30"/>
      <c r="TP162" s="30"/>
      <c r="TQ162" s="30"/>
      <c r="TR162" s="30"/>
      <c r="TS162" s="30"/>
      <c r="TT162" s="30"/>
      <c r="TU162" s="30"/>
      <c r="TV162" s="30"/>
      <c r="TW162" s="30"/>
      <c r="TX162" s="30"/>
      <c r="TY162" s="30"/>
      <c r="TZ162" s="30"/>
      <c r="UA162" s="30"/>
      <c r="UB162" s="30"/>
      <c r="UC162" s="30"/>
      <c r="UD162" s="30"/>
      <c r="UE162" s="30"/>
      <c r="UF162" s="30"/>
      <c r="UG162" s="30"/>
      <c r="UH162" s="30"/>
      <c r="UI162" s="30"/>
      <c r="UJ162" s="30"/>
      <c r="UK162" s="30"/>
      <c r="UL162" s="30"/>
      <c r="UM162" s="30"/>
      <c r="UN162" s="30"/>
      <c r="UO162" s="30"/>
      <c r="UP162" s="30"/>
      <c r="UQ162" s="30"/>
      <c r="UR162" s="30"/>
      <c r="US162" s="30"/>
      <c r="UT162" s="30"/>
      <c r="UU162" s="30"/>
      <c r="UV162" s="30"/>
      <c r="UW162" s="30"/>
      <c r="UX162" s="30"/>
      <c r="UY162" s="30"/>
      <c r="UZ162" s="30"/>
      <c r="VA162" s="30"/>
      <c r="VB162" s="30"/>
      <c r="VC162" s="30"/>
      <c r="VD162" s="30"/>
      <c r="VE162" s="30"/>
      <c r="VF162" s="30"/>
      <c r="VG162" s="30"/>
      <c r="VH162" s="30"/>
      <c r="VI162" s="30"/>
      <c r="VJ162" s="30"/>
      <c r="VK162" s="30"/>
      <c r="VL162" s="30"/>
      <c r="VM162" s="30"/>
      <c r="VN162" s="30"/>
      <c r="VO162" s="30"/>
      <c r="VP162" s="30"/>
      <c r="VQ162" s="30"/>
      <c r="VR162" s="30"/>
      <c r="VS162" s="30"/>
      <c r="VT162" s="30"/>
      <c r="VU162" s="30"/>
      <c r="VV162" s="30"/>
      <c r="VW162" s="30"/>
      <c r="VX162" s="30"/>
      <c r="VY162" s="30"/>
      <c r="VZ162" s="30"/>
      <c r="WA162" s="30"/>
      <c r="WB162" s="30"/>
      <c r="WC162" s="30"/>
      <c r="WD162" s="30"/>
      <c r="WE162" s="30"/>
      <c r="WF162" s="30"/>
      <c r="WG162" s="30"/>
      <c r="WH162" s="4"/>
      <c r="WI162" s="4"/>
      <c r="WJ162" s="4"/>
      <c r="WK162" s="4"/>
      <c r="WL162" s="4"/>
      <c r="WM162" s="4"/>
      <c r="WN162" s="4"/>
      <c r="WO162" s="4"/>
      <c r="WP162" s="4"/>
      <c r="WQ162" s="4"/>
      <c r="WR162" s="4"/>
      <c r="WS162" s="4"/>
      <c r="WT162" s="4"/>
      <c r="WU162" s="4"/>
      <c r="WV162" s="4"/>
      <c r="WW162" s="4"/>
      <c r="WX162" s="4"/>
      <c r="WY162" s="4"/>
      <c r="WZ162" s="4"/>
      <c r="XA162" s="4"/>
      <c r="XB162" s="4"/>
      <c r="XC162" s="4"/>
      <c r="XD162" s="4"/>
      <c r="XE162" s="4"/>
      <c r="XF162" s="4"/>
      <c r="XG162" s="4"/>
      <c r="XH162" s="4"/>
      <c r="XI162" s="4"/>
      <c r="XJ162" s="4"/>
      <c r="XK162" s="4"/>
      <c r="XL162" s="4"/>
      <c r="XM162" s="4"/>
      <c r="XN162" s="4"/>
      <c r="XO162" s="4"/>
      <c r="XP162" s="4"/>
      <c r="XQ162" s="4"/>
      <c r="XR162" s="4"/>
      <c r="XS162" s="4"/>
      <c r="XT162" s="4"/>
      <c r="XU162" s="4"/>
      <c r="XV162" s="4"/>
      <c r="XW162" s="4"/>
      <c r="XX162" s="4"/>
      <c r="XY162" s="4"/>
      <c r="XZ162" s="4"/>
      <c r="YA162" s="4"/>
      <c r="YB162" s="4"/>
      <c r="YC162" s="4"/>
      <c r="YD162" s="4"/>
      <c r="YE162" s="4"/>
      <c r="YF162" s="4"/>
      <c r="YG162" s="4"/>
      <c r="YH162" s="4"/>
      <c r="YI162" s="4"/>
      <c r="YJ162" s="4"/>
      <c r="YK162" s="4"/>
      <c r="YL162" s="4"/>
      <c r="YM162" s="4"/>
      <c r="YN162" s="4"/>
      <c r="YO162" s="4"/>
      <c r="YP162" s="4"/>
      <c r="YQ162" s="4"/>
      <c r="YR162" s="4"/>
      <c r="YS162" s="4"/>
      <c r="YT162" s="4"/>
      <c r="YU162" s="4"/>
      <c r="YV162" s="4"/>
      <c r="YW162" s="4"/>
      <c r="YX162" s="4"/>
      <c r="YY162" s="4"/>
      <c r="YZ162" s="4"/>
      <c r="ZA162" s="4"/>
      <c r="ZB162" s="4"/>
      <c r="ZC162" s="4"/>
      <c r="ZD162" s="4"/>
      <c r="ZE162" s="4"/>
      <c r="ZF162" s="4"/>
      <c r="ZG162" s="4"/>
      <c r="ZH162" s="4"/>
      <c r="ZI162" s="4"/>
      <c r="ZJ162" s="4"/>
      <c r="ZK162" s="4"/>
      <c r="ZL162" s="4"/>
      <c r="ZM162" s="4"/>
      <c r="ZN162" s="4"/>
      <c r="ZO162" s="4"/>
      <c r="ZP162" s="4"/>
      <c r="ZQ162" s="4"/>
      <c r="ZR162" s="4"/>
      <c r="ZS162" s="4"/>
      <c r="ZT162" s="4"/>
      <c r="ZU162" s="4"/>
      <c r="ZV162" s="4"/>
      <c r="ZW162" s="4"/>
      <c r="ZX162" s="4"/>
      <c r="ZY162" s="4"/>
      <c r="ZZ162" s="4"/>
      <c r="AAA162" s="4"/>
      <c r="AAB162" s="4"/>
      <c r="AAC162" s="4"/>
      <c r="AAD162" s="4"/>
      <c r="AAE162" s="4"/>
      <c r="AAF162" s="4"/>
      <c r="AAG162" s="4"/>
      <c r="AAH162" s="4"/>
      <c r="AAI162" s="4"/>
      <c r="AAJ162" s="4"/>
      <c r="AAK162" s="4"/>
      <c r="AAL162" s="4"/>
      <c r="AAM162" s="4"/>
      <c r="AAN162" s="4"/>
      <c r="AAO162" s="4"/>
      <c r="AAP162" s="4"/>
      <c r="AAQ162" s="4"/>
      <c r="AAR162" s="4"/>
      <c r="AAS162" s="4"/>
      <c r="AAT162" s="4"/>
      <c r="AAU162" s="4"/>
      <c r="AAV162" s="4"/>
      <c r="AAW162" s="4"/>
      <c r="AAX162" s="4"/>
      <c r="AAY162" s="4"/>
      <c r="AAZ162" s="4"/>
      <c r="ABA162" s="4"/>
      <c r="ABB162" s="4"/>
      <c r="ABC162" s="4"/>
      <c r="ABD162" s="4"/>
      <c r="ABE162" s="4"/>
      <c r="ABF162" s="4"/>
      <c r="ABG162" s="4"/>
      <c r="ABH162" s="4"/>
      <c r="ABI162" s="4"/>
      <c r="ABJ162" s="4"/>
      <c r="ABK162" s="4"/>
      <c r="ABL162" s="4"/>
      <c r="ABM162" s="4"/>
      <c r="ABN162" s="4"/>
      <c r="ABO162" s="4"/>
      <c r="ABP162" s="4"/>
      <c r="ABQ162" s="4"/>
      <c r="ABR162" s="4"/>
      <c r="ABS162" s="4"/>
      <c r="ABT162" s="4"/>
      <c r="ABU162" s="4"/>
      <c r="ABV162" s="4"/>
      <c r="ABW162" s="4"/>
      <c r="ABX162" s="4"/>
      <c r="ABY162" s="4"/>
      <c r="ABZ162" s="4"/>
      <c r="ACA162" s="4"/>
      <c r="ACB162" s="4"/>
      <c r="ACC162" s="4"/>
      <c r="ACD162" s="4"/>
      <c r="ACE162" s="4"/>
      <c r="ACF162" s="4"/>
      <c r="ACG162" s="4"/>
    </row>
    <row r="163" spans="1:761" x14ac:dyDescent="0.2">
      <c r="B163" t="s">
        <v>56</v>
      </c>
      <c r="C163" s="52"/>
      <c r="D163" s="27" t="s">
        <v>6</v>
      </c>
      <c r="E163" s="28" t="s">
        <v>179</v>
      </c>
      <c r="F163" s="41">
        <f t="shared" si="29"/>
        <v>0</v>
      </c>
      <c r="G163" s="42">
        <f t="shared" si="30"/>
        <v>0</v>
      </c>
      <c r="H163" s="44">
        <v>0</v>
      </c>
      <c r="I163" s="44">
        <f t="shared" si="32"/>
        <v>0</v>
      </c>
      <c r="J163" s="45">
        <f t="shared" si="28"/>
        <v>0</v>
      </c>
      <c r="K163" s="46">
        <f t="shared" si="33"/>
        <v>0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83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34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30"/>
      <c r="QA163" s="30"/>
      <c r="QB163" s="30"/>
      <c r="QC163" s="30"/>
      <c r="QD163" s="30"/>
      <c r="QE163" s="30"/>
      <c r="QF163" s="30"/>
      <c r="QG163" s="30"/>
      <c r="QH163" s="30"/>
      <c r="QI163" s="30"/>
      <c r="QJ163" s="30"/>
      <c r="QK163" s="30"/>
      <c r="QL163" s="30"/>
      <c r="QM163" s="30"/>
      <c r="QN163" s="30"/>
      <c r="QO163" s="30"/>
      <c r="QP163" s="30"/>
      <c r="QQ163" s="30"/>
      <c r="QR163" s="30"/>
      <c r="QS163" s="30"/>
      <c r="QT163" s="30"/>
      <c r="QU163" s="30"/>
      <c r="QV163" s="30"/>
      <c r="QW163" s="30"/>
      <c r="QX163" s="30"/>
      <c r="QY163" s="30"/>
      <c r="QZ163" s="30"/>
      <c r="RA163" s="30"/>
      <c r="RB163" s="30"/>
      <c r="RC163" s="30"/>
      <c r="RD163" s="30"/>
      <c r="RE163" s="30"/>
      <c r="RF163" s="30"/>
      <c r="RG163" s="30"/>
      <c r="RH163" s="30"/>
      <c r="RI163" s="30"/>
      <c r="RJ163" s="30"/>
      <c r="RK163" s="30"/>
      <c r="RL163" s="30"/>
      <c r="RM163" s="30"/>
      <c r="RN163" s="30"/>
      <c r="RO163" s="30"/>
      <c r="RP163" s="30"/>
      <c r="RQ163" s="30"/>
      <c r="RR163" s="30"/>
      <c r="RS163" s="30"/>
      <c r="RT163" s="30"/>
      <c r="RU163" s="30"/>
      <c r="RV163" s="30"/>
      <c r="RW163" s="30"/>
      <c r="RX163" s="30"/>
      <c r="RY163" s="30"/>
      <c r="RZ163" s="30"/>
      <c r="SA163" s="30"/>
      <c r="SB163" s="30"/>
      <c r="SC163" s="30"/>
      <c r="SD163" s="30"/>
      <c r="SE163" s="30"/>
      <c r="SF163" s="30"/>
      <c r="SG163" s="30"/>
      <c r="SH163" s="30"/>
      <c r="SI163" s="30"/>
      <c r="SJ163" s="30"/>
      <c r="SK163" s="30"/>
      <c r="SL163" s="30"/>
      <c r="SM163" s="30"/>
      <c r="SN163" s="30"/>
      <c r="SO163" s="30"/>
      <c r="SP163" s="30"/>
      <c r="SQ163" s="30"/>
      <c r="SR163" s="30"/>
      <c r="SS163" s="30"/>
      <c r="ST163" s="30"/>
      <c r="SU163" s="30"/>
      <c r="SV163" s="30"/>
      <c r="SW163" s="30"/>
      <c r="SX163" s="30"/>
      <c r="SY163" s="30"/>
      <c r="SZ163" s="30"/>
      <c r="TA163" s="30"/>
      <c r="TB163" s="30"/>
      <c r="TC163" s="30"/>
      <c r="TD163" s="30"/>
      <c r="TE163" s="30"/>
      <c r="TF163" s="30"/>
      <c r="TG163" s="30"/>
      <c r="TH163" s="30"/>
      <c r="TI163" s="30"/>
      <c r="TJ163" s="30"/>
      <c r="TK163" s="30"/>
      <c r="TL163" s="30"/>
      <c r="TM163" s="30"/>
      <c r="TN163" s="30"/>
      <c r="TO163" s="30"/>
      <c r="TP163" s="30"/>
      <c r="TQ163" s="30"/>
      <c r="TR163" s="30"/>
      <c r="TS163" s="30"/>
      <c r="TT163" s="30"/>
      <c r="TU163" s="30"/>
      <c r="TV163" s="30"/>
      <c r="TW163" s="30"/>
      <c r="TX163" s="30"/>
      <c r="TY163" s="30"/>
      <c r="TZ163" s="30"/>
      <c r="UA163" s="30"/>
      <c r="UB163" s="30"/>
      <c r="UC163" s="30"/>
      <c r="UD163" s="30"/>
      <c r="UE163" s="30"/>
      <c r="UF163" s="30"/>
      <c r="UG163" s="30"/>
      <c r="UH163" s="30"/>
      <c r="UI163" s="30"/>
      <c r="UJ163" s="30"/>
      <c r="UK163" s="30"/>
      <c r="UL163" s="30"/>
      <c r="UM163" s="30"/>
      <c r="UN163" s="30"/>
      <c r="UO163" s="30"/>
      <c r="UP163" s="30"/>
      <c r="UQ163" s="30"/>
      <c r="UR163" s="30"/>
      <c r="US163" s="30"/>
      <c r="UT163" s="30"/>
      <c r="UU163" s="30"/>
      <c r="UV163" s="30"/>
      <c r="UW163" s="30"/>
      <c r="UX163" s="30"/>
      <c r="UY163" s="30"/>
      <c r="UZ163" s="30"/>
      <c r="VA163" s="30"/>
      <c r="VB163" s="30"/>
      <c r="VC163" s="30"/>
      <c r="VD163" s="30"/>
      <c r="VE163" s="30"/>
      <c r="VF163" s="30"/>
      <c r="VG163" s="30"/>
      <c r="VH163" s="30"/>
      <c r="VI163" s="30"/>
      <c r="VJ163" s="30"/>
      <c r="VK163" s="30"/>
      <c r="VL163" s="30"/>
      <c r="VM163" s="30"/>
      <c r="VN163" s="30"/>
      <c r="VO163" s="30"/>
      <c r="VP163" s="30"/>
      <c r="VQ163" s="30"/>
      <c r="VR163" s="30"/>
      <c r="VS163" s="30"/>
      <c r="VT163" s="30"/>
      <c r="VU163" s="30"/>
      <c r="VV163" s="30"/>
      <c r="VW163" s="30"/>
      <c r="VX163" s="30"/>
      <c r="VY163" s="30"/>
      <c r="VZ163" s="30"/>
      <c r="WA163" s="30"/>
      <c r="WB163" s="30"/>
      <c r="WC163" s="30"/>
      <c r="WD163" s="30"/>
      <c r="WE163" s="30"/>
      <c r="WF163" s="30"/>
      <c r="WG163" s="30"/>
      <c r="WH163" s="4"/>
      <c r="WI163" s="4"/>
      <c r="WJ163" s="4"/>
      <c r="WK163" s="4"/>
      <c r="WL163" s="4"/>
      <c r="WM163" s="4"/>
      <c r="WN163" s="4"/>
      <c r="WO163" s="4"/>
      <c r="WP163" s="4"/>
      <c r="WQ163" s="4"/>
      <c r="WR163" s="4"/>
      <c r="WS163" s="4"/>
      <c r="WT163" s="4"/>
      <c r="WU163" s="4"/>
      <c r="WV163" s="4"/>
      <c r="WW163" s="4"/>
      <c r="WX163" s="4"/>
      <c r="WY163" s="4"/>
      <c r="WZ163" s="4"/>
      <c r="XA163" s="4"/>
      <c r="XB163" s="4"/>
      <c r="XC163" s="4"/>
      <c r="XD163" s="4"/>
      <c r="XE163" s="4"/>
      <c r="XF163" s="4"/>
      <c r="XG163" s="4"/>
      <c r="XH163" s="4"/>
      <c r="XI163" s="4"/>
      <c r="XJ163" s="4"/>
      <c r="XK163" s="4"/>
      <c r="XL163" s="4"/>
      <c r="XM163" s="4"/>
      <c r="XN163" s="4"/>
      <c r="XO163" s="4"/>
      <c r="XP163" s="4"/>
      <c r="XQ163" s="4"/>
      <c r="XR163" s="4"/>
      <c r="XS163" s="4"/>
      <c r="XT163" s="4"/>
      <c r="XU163" s="4"/>
      <c r="XV163" s="4"/>
      <c r="XW163" s="4"/>
      <c r="XX163" s="4"/>
      <c r="XY163" s="4"/>
      <c r="XZ163" s="4"/>
      <c r="YA163" s="4"/>
      <c r="YB163" s="4"/>
      <c r="YC163" s="4"/>
      <c r="YD163" s="4"/>
      <c r="YE163" s="4"/>
      <c r="YF163" s="4"/>
      <c r="YG163" s="4"/>
      <c r="YH163" s="4"/>
      <c r="YI163" s="4"/>
      <c r="YJ163" s="4"/>
      <c r="YK163" s="4"/>
      <c r="YL163" s="4"/>
      <c r="YM163" s="4"/>
      <c r="YN163" s="4"/>
      <c r="YO163" s="4"/>
      <c r="YP163" s="4"/>
      <c r="YQ163" s="4"/>
      <c r="YR163" s="4"/>
      <c r="YS163" s="4"/>
      <c r="YT163" s="4"/>
      <c r="YU163" s="4"/>
      <c r="YV163" s="4"/>
      <c r="YW163" s="4"/>
      <c r="YX163" s="4"/>
      <c r="YY163" s="4"/>
      <c r="YZ163" s="4"/>
      <c r="ZA163" s="4"/>
      <c r="ZB163" s="4"/>
      <c r="ZC163" s="4"/>
      <c r="ZD163" s="4"/>
      <c r="ZE163" s="4"/>
      <c r="ZF163" s="4"/>
      <c r="ZG163" s="4"/>
      <c r="ZH163" s="4"/>
      <c r="ZI163" s="4"/>
      <c r="ZJ163" s="4"/>
      <c r="ZK163" s="4"/>
      <c r="ZL163" s="4"/>
      <c r="ZM163" s="4"/>
      <c r="ZN163" s="4"/>
      <c r="ZO163" s="4"/>
      <c r="ZP163" s="4"/>
      <c r="ZQ163" s="4"/>
      <c r="ZR163" s="4"/>
      <c r="ZS163" s="4"/>
      <c r="ZT163" s="4"/>
      <c r="ZU163" s="4"/>
      <c r="ZV163" s="4"/>
      <c r="ZW163" s="4"/>
      <c r="ZX163" s="4"/>
      <c r="ZY163" s="4"/>
      <c r="ZZ163" s="4"/>
      <c r="AAA163" s="4"/>
      <c r="AAB163" s="4"/>
      <c r="AAC163" s="4"/>
      <c r="AAD163" s="4"/>
      <c r="AAE163" s="4"/>
      <c r="AAF163" s="4"/>
      <c r="AAG163" s="4"/>
      <c r="AAH163" s="4"/>
      <c r="AAI163" s="4"/>
      <c r="AAJ163" s="4"/>
      <c r="AAK163" s="4"/>
      <c r="AAL163" s="4"/>
      <c r="AAM163" s="4"/>
      <c r="AAN163" s="4"/>
      <c r="AAO163" s="4"/>
      <c r="AAP163" s="4"/>
      <c r="AAQ163" s="4"/>
      <c r="AAR163" s="4"/>
      <c r="AAS163" s="4"/>
      <c r="AAT163" s="4"/>
      <c r="AAU163" s="4"/>
      <c r="AAV163" s="4"/>
      <c r="AAW163" s="4"/>
      <c r="AAX163" s="4"/>
      <c r="AAY163" s="4"/>
      <c r="AAZ163" s="4"/>
      <c r="ABA163" s="4"/>
      <c r="ABB163" s="4"/>
      <c r="ABC163" s="4"/>
      <c r="ABD163" s="4"/>
      <c r="ABE163" s="4"/>
      <c r="ABF163" s="4"/>
      <c r="ABG163" s="4"/>
      <c r="ABH163" s="4"/>
      <c r="ABI163" s="4"/>
      <c r="ABJ163" s="4"/>
      <c r="ABK163" s="4"/>
      <c r="ABL163" s="4"/>
      <c r="ABM163" s="4"/>
      <c r="ABN163" s="4"/>
      <c r="ABO163" s="4"/>
      <c r="ABP163" s="4"/>
      <c r="ABQ163" s="4"/>
      <c r="ABR163" s="4"/>
      <c r="ABS163" s="4"/>
      <c r="ABT163" s="4"/>
      <c r="ABU163" s="4"/>
      <c r="ABV163" s="4"/>
      <c r="ABW163" s="4"/>
      <c r="ABX163" s="4"/>
      <c r="ABY163" s="4"/>
      <c r="ABZ163" s="4"/>
      <c r="ACA163" s="4"/>
      <c r="ACB163" s="4"/>
      <c r="ACC163" s="4"/>
      <c r="ACD163" s="4"/>
      <c r="ACE163" s="4"/>
      <c r="ACF163" s="4"/>
      <c r="ACG163" s="4"/>
    </row>
    <row r="164" spans="1:761" ht="14.25" customHeight="1" x14ac:dyDescent="0.2">
      <c r="C164" s="52"/>
      <c r="D164" s="27" t="s">
        <v>6</v>
      </c>
      <c r="E164" s="28" t="s">
        <v>183</v>
      </c>
      <c r="F164" s="41">
        <f t="shared" si="29"/>
        <v>111.45</v>
      </c>
      <c r="G164" s="42">
        <f t="shared" si="30"/>
        <v>7</v>
      </c>
      <c r="H164" s="44">
        <v>0</v>
      </c>
      <c r="I164" s="44">
        <f t="shared" si="32"/>
        <v>0</v>
      </c>
      <c r="J164" s="45">
        <f t="shared" ref="J164:J192" si="36">COUNTIF(L164:RO164,"42")</f>
        <v>0</v>
      </c>
      <c r="K164" s="46">
        <f t="shared" si="33"/>
        <v>0</v>
      </c>
      <c r="L164" s="10">
        <v>16.75</v>
      </c>
      <c r="M164" s="10"/>
      <c r="N164" s="10"/>
      <c r="O164" s="10"/>
      <c r="P164" s="10">
        <v>15</v>
      </c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>
        <v>13.6</v>
      </c>
      <c r="AP164" s="10"/>
      <c r="AQ164" s="10"/>
      <c r="AR164" s="10"/>
      <c r="AS164" s="10"/>
      <c r="AT164" s="10"/>
      <c r="AU164" s="10"/>
      <c r="AV164" s="10"/>
      <c r="AW164" s="10">
        <v>15.6</v>
      </c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>
        <v>14</v>
      </c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>
        <v>16.5</v>
      </c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>
        <v>20</v>
      </c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83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34"/>
      <c r="FO164" s="10"/>
      <c r="FP164" s="10"/>
      <c r="FQ164" s="10"/>
      <c r="FR164" s="10"/>
      <c r="FS164" s="10"/>
      <c r="FT164" s="10"/>
      <c r="FU164" s="10"/>
      <c r="FV164" s="34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30"/>
      <c r="QA164" s="30"/>
      <c r="QB164" s="30"/>
      <c r="QC164" s="30"/>
      <c r="QD164" s="30"/>
      <c r="QE164" s="30"/>
      <c r="QF164" s="30"/>
      <c r="QG164" s="30"/>
      <c r="QH164" s="30"/>
      <c r="QI164" s="30"/>
      <c r="QJ164" s="30"/>
      <c r="QK164" s="30"/>
      <c r="QL164" s="30"/>
      <c r="QM164" s="30"/>
      <c r="QN164" s="30"/>
      <c r="QO164" s="30"/>
      <c r="QP164" s="30"/>
      <c r="QQ164" s="30"/>
      <c r="QR164" s="30"/>
      <c r="QS164" s="30"/>
      <c r="QT164" s="30"/>
      <c r="QU164" s="30"/>
      <c r="QV164" s="30"/>
      <c r="QW164" s="30"/>
      <c r="QX164" s="30"/>
      <c r="QY164" s="30"/>
      <c r="QZ164" s="30"/>
      <c r="RA164" s="30"/>
      <c r="RB164" s="30"/>
      <c r="RC164" s="30"/>
      <c r="RD164" s="30"/>
      <c r="RE164" s="30"/>
      <c r="RF164" s="30"/>
      <c r="RG164" s="30"/>
      <c r="RH164" s="30"/>
      <c r="RI164" s="30"/>
      <c r="RJ164" s="30"/>
      <c r="RK164" s="30"/>
      <c r="RL164" s="30"/>
      <c r="RM164" s="30"/>
      <c r="RN164" s="30"/>
      <c r="RO164" s="30"/>
      <c r="RP164" s="30"/>
      <c r="RQ164" s="30"/>
      <c r="RR164" s="30"/>
      <c r="RS164" s="30"/>
      <c r="RT164" s="30"/>
      <c r="RU164" s="30"/>
      <c r="RV164" s="30"/>
      <c r="RW164" s="30"/>
      <c r="RX164" s="30"/>
      <c r="RY164" s="30"/>
      <c r="RZ164" s="30"/>
      <c r="SA164" s="30"/>
      <c r="SB164" s="30"/>
      <c r="SC164" s="30"/>
      <c r="SD164" s="30"/>
      <c r="SE164" s="30"/>
      <c r="SF164" s="30"/>
      <c r="SG164" s="30"/>
      <c r="SH164" s="30"/>
      <c r="SI164" s="30"/>
      <c r="SJ164" s="30"/>
      <c r="SK164" s="30"/>
      <c r="SL164" s="30"/>
      <c r="SM164" s="30"/>
      <c r="SN164" s="30"/>
      <c r="SO164" s="30"/>
      <c r="SP164" s="30"/>
      <c r="SQ164" s="30"/>
      <c r="SR164" s="30"/>
      <c r="SS164" s="30"/>
      <c r="ST164" s="30"/>
      <c r="SU164" s="30"/>
      <c r="SV164" s="30"/>
      <c r="SW164" s="30"/>
      <c r="SX164" s="30"/>
      <c r="SY164" s="30"/>
      <c r="SZ164" s="30"/>
      <c r="TA164" s="30"/>
      <c r="TB164" s="30"/>
      <c r="TC164" s="30"/>
      <c r="TD164" s="30"/>
      <c r="TE164" s="30"/>
      <c r="TF164" s="30"/>
      <c r="TG164" s="30"/>
      <c r="TH164" s="30"/>
      <c r="TI164" s="30"/>
      <c r="TJ164" s="30"/>
      <c r="TK164" s="30"/>
      <c r="TL164" s="30"/>
      <c r="TM164" s="30"/>
      <c r="TN164" s="30"/>
      <c r="TO164" s="30"/>
      <c r="TP164" s="30"/>
      <c r="TQ164" s="30"/>
      <c r="TR164" s="30"/>
      <c r="TS164" s="30"/>
      <c r="TT164" s="30"/>
      <c r="TU164" s="30"/>
      <c r="TV164" s="30"/>
      <c r="TW164" s="30"/>
      <c r="TX164" s="30"/>
      <c r="TY164" s="30"/>
      <c r="TZ164" s="30"/>
      <c r="UA164" s="30"/>
      <c r="UB164" s="30"/>
      <c r="UC164" s="30"/>
      <c r="UD164" s="30"/>
      <c r="UE164" s="30"/>
      <c r="UF164" s="30"/>
      <c r="UG164" s="30"/>
      <c r="UH164" s="30"/>
      <c r="UI164" s="30"/>
      <c r="UJ164" s="30"/>
      <c r="UK164" s="30"/>
      <c r="UL164" s="30"/>
      <c r="UM164" s="30"/>
      <c r="UN164" s="30"/>
      <c r="UO164" s="30"/>
      <c r="UP164" s="30"/>
      <c r="UQ164" s="30"/>
      <c r="UR164" s="30"/>
      <c r="US164" s="30"/>
      <c r="UT164" s="30"/>
      <c r="UU164" s="30"/>
      <c r="UV164" s="30"/>
      <c r="UW164" s="30"/>
      <c r="UX164" s="30"/>
      <c r="UY164" s="30"/>
      <c r="UZ164" s="30"/>
      <c r="VA164" s="30"/>
      <c r="VB164" s="30"/>
      <c r="VC164" s="30"/>
      <c r="VD164" s="30"/>
      <c r="VE164" s="30"/>
      <c r="VF164" s="30"/>
      <c r="VG164" s="30"/>
      <c r="VH164" s="30"/>
      <c r="VI164" s="30"/>
      <c r="VJ164" s="30"/>
      <c r="VK164" s="30"/>
      <c r="VL164" s="30"/>
      <c r="VM164" s="30"/>
      <c r="VN164" s="30"/>
      <c r="VO164" s="30"/>
      <c r="VP164" s="30"/>
      <c r="VQ164" s="30"/>
      <c r="VR164" s="30"/>
      <c r="VS164" s="30"/>
      <c r="VT164" s="30"/>
      <c r="VU164" s="30"/>
      <c r="VV164" s="30"/>
      <c r="VW164" s="30"/>
      <c r="VX164" s="30"/>
      <c r="VY164" s="30"/>
      <c r="VZ164" s="30"/>
      <c r="WA164" s="30"/>
      <c r="WB164" s="30"/>
      <c r="WC164" s="30"/>
      <c r="WD164" s="30"/>
      <c r="WE164" s="30"/>
      <c r="WF164" s="30"/>
      <c r="WG164" s="30"/>
      <c r="WH164" s="4"/>
      <c r="WI164" s="4"/>
      <c r="WJ164" s="4"/>
      <c r="WK164" s="4"/>
      <c r="WL164" s="4"/>
      <c r="WM164" s="4"/>
      <c r="WN164" s="4"/>
      <c r="WO164" s="4"/>
      <c r="WP164" s="4"/>
      <c r="WQ164" s="4"/>
      <c r="WR164" s="4"/>
      <c r="WS164" s="4"/>
      <c r="WT164" s="4"/>
      <c r="WU164" s="4"/>
      <c r="WV164" s="4"/>
      <c r="WW164" s="4"/>
      <c r="WX164" s="4"/>
      <c r="WY164" s="4"/>
      <c r="WZ164" s="4"/>
      <c r="XA164" s="4"/>
      <c r="XB164" s="4"/>
      <c r="XC164" s="4"/>
      <c r="XD164" s="4"/>
      <c r="XE164" s="4"/>
      <c r="XF164" s="4"/>
      <c r="XG164" s="4"/>
      <c r="XH164" s="4"/>
      <c r="XI164" s="4"/>
      <c r="XJ164" s="4"/>
      <c r="XK164" s="4"/>
      <c r="XL164" s="4"/>
      <c r="XM164" s="4"/>
      <c r="XN164" s="4"/>
      <c r="XO164" s="4"/>
      <c r="XP164" s="4"/>
      <c r="XQ164" s="4"/>
      <c r="XR164" s="4"/>
      <c r="XS164" s="4"/>
      <c r="XT164" s="4"/>
      <c r="XU164" s="4"/>
      <c r="XV164" s="4"/>
      <c r="XW164" s="4"/>
      <c r="XX164" s="4"/>
      <c r="XY164" s="4"/>
      <c r="XZ164" s="4"/>
      <c r="YA164" s="4"/>
      <c r="YB164" s="4"/>
      <c r="YC164" s="4"/>
      <c r="YD164" s="4"/>
      <c r="YE164" s="4"/>
      <c r="YF164" s="4"/>
      <c r="YG164" s="4"/>
      <c r="YH164" s="4"/>
      <c r="YI164" s="4"/>
      <c r="YJ164" s="4"/>
      <c r="YK164" s="4"/>
      <c r="YL164" s="4"/>
      <c r="YM164" s="4"/>
      <c r="YN164" s="4"/>
      <c r="YO164" s="4"/>
      <c r="YP164" s="4"/>
      <c r="YQ164" s="4"/>
      <c r="YR164" s="4"/>
      <c r="YS164" s="4"/>
      <c r="YT164" s="4"/>
      <c r="YU164" s="4"/>
      <c r="YV164" s="4"/>
      <c r="YW164" s="4"/>
      <c r="YX164" s="4"/>
      <c r="YY164" s="4"/>
      <c r="YZ164" s="4"/>
      <c r="ZA164" s="4"/>
      <c r="ZB164" s="4"/>
      <c r="ZC164" s="4"/>
      <c r="ZD164" s="4"/>
      <c r="ZE164" s="4"/>
      <c r="ZF164" s="4"/>
      <c r="ZG164" s="4"/>
      <c r="ZH164" s="4"/>
      <c r="ZI164" s="4"/>
      <c r="ZJ164" s="4"/>
      <c r="ZK164" s="4"/>
      <c r="ZL164" s="4"/>
      <c r="ZM164" s="4"/>
      <c r="ZN164" s="4"/>
      <c r="ZO164" s="4"/>
      <c r="ZP164" s="4"/>
      <c r="ZQ164" s="4"/>
      <c r="ZR164" s="4"/>
      <c r="ZS164" s="4"/>
      <c r="ZT164" s="4"/>
      <c r="ZU164" s="4"/>
      <c r="ZV164" s="4"/>
      <c r="ZW164" s="4"/>
      <c r="ZX164" s="4"/>
      <c r="ZY164" s="4"/>
      <c r="ZZ164" s="4"/>
      <c r="AAA164" s="4"/>
      <c r="AAB164" s="4"/>
      <c r="AAC164" s="4"/>
      <c r="AAD164" s="4"/>
      <c r="AAE164" s="4"/>
      <c r="AAF164" s="4"/>
      <c r="AAG164" s="4"/>
      <c r="AAH164" s="4"/>
      <c r="AAI164" s="4"/>
      <c r="AAJ164" s="4"/>
      <c r="AAK164" s="4"/>
      <c r="AAL164" s="4"/>
      <c r="AAM164" s="4"/>
      <c r="AAN164" s="4"/>
      <c r="AAO164" s="4"/>
      <c r="AAP164" s="4"/>
      <c r="AAQ164" s="4"/>
      <c r="AAR164" s="4"/>
      <c r="AAS164" s="4"/>
      <c r="AAT164" s="4"/>
      <c r="AAU164" s="4"/>
      <c r="AAV164" s="4"/>
      <c r="AAW164" s="4"/>
      <c r="AAX164" s="4"/>
      <c r="AAY164" s="4"/>
      <c r="AAZ164" s="4"/>
      <c r="ABA164" s="4"/>
      <c r="ABB164" s="4"/>
      <c r="ABC164" s="4"/>
      <c r="ABD164" s="4"/>
      <c r="ABE164" s="4"/>
      <c r="ABF164" s="4"/>
      <c r="ABG164" s="4"/>
      <c r="ABH164" s="4"/>
      <c r="ABI164" s="4"/>
      <c r="ABJ164" s="4"/>
      <c r="ABK164" s="4"/>
      <c r="ABL164" s="4"/>
      <c r="ABM164" s="4"/>
      <c r="ABN164" s="4"/>
      <c r="ABO164" s="4"/>
      <c r="ABP164" s="4"/>
      <c r="ABQ164" s="4"/>
      <c r="ABR164" s="4"/>
      <c r="ABS164" s="4"/>
      <c r="ABT164" s="4"/>
      <c r="ABU164" s="4"/>
      <c r="ABV164" s="4"/>
      <c r="ABW164" s="4"/>
      <c r="ABX164" s="4"/>
      <c r="ABY164" s="4"/>
      <c r="ABZ164" s="4"/>
      <c r="ACA164" s="4"/>
      <c r="ACB164" s="4"/>
      <c r="ACC164" s="4"/>
      <c r="ACD164" s="4"/>
      <c r="ACE164" s="4"/>
      <c r="ACF164" s="4"/>
      <c r="ACG164" s="4"/>
    </row>
    <row r="165" spans="1:761" ht="14.25" customHeight="1" x14ac:dyDescent="0.2">
      <c r="C165" s="52"/>
      <c r="D165" s="27" t="s">
        <v>6</v>
      </c>
      <c r="E165" s="28" t="s">
        <v>153</v>
      </c>
      <c r="F165" s="41">
        <f t="shared" si="29"/>
        <v>0</v>
      </c>
      <c r="G165" s="42">
        <f t="shared" si="30"/>
        <v>0</v>
      </c>
      <c r="H165" s="44">
        <v>0</v>
      </c>
      <c r="I165" s="44">
        <f t="shared" si="32"/>
        <v>0</v>
      </c>
      <c r="J165" s="45">
        <f t="shared" si="36"/>
        <v>0</v>
      </c>
      <c r="K165" s="46">
        <f t="shared" si="33"/>
        <v>0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83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30"/>
      <c r="QA165" s="30"/>
      <c r="QB165" s="30"/>
      <c r="QC165" s="30"/>
      <c r="QD165" s="30"/>
      <c r="QE165" s="30"/>
      <c r="QF165" s="30"/>
      <c r="QG165" s="30"/>
      <c r="QH165" s="30"/>
      <c r="QI165" s="30"/>
      <c r="QJ165" s="30"/>
      <c r="QK165" s="30"/>
      <c r="QL165" s="30"/>
      <c r="QM165" s="30"/>
      <c r="QN165" s="30"/>
      <c r="QO165" s="30"/>
      <c r="QP165" s="30"/>
      <c r="QQ165" s="30"/>
      <c r="QR165" s="30"/>
      <c r="QS165" s="30"/>
      <c r="QT165" s="30"/>
      <c r="QU165" s="30"/>
      <c r="QV165" s="30"/>
      <c r="QW165" s="30"/>
      <c r="QX165" s="30"/>
      <c r="QY165" s="30"/>
      <c r="QZ165" s="30"/>
      <c r="RA165" s="30"/>
      <c r="RB165" s="30"/>
      <c r="RC165" s="30"/>
      <c r="RD165" s="30"/>
      <c r="RE165" s="30"/>
      <c r="RF165" s="30"/>
      <c r="RG165" s="30"/>
      <c r="RH165" s="30"/>
      <c r="RI165" s="30"/>
      <c r="RJ165" s="30"/>
      <c r="RK165" s="30"/>
      <c r="RL165" s="30"/>
      <c r="RM165" s="30"/>
      <c r="RN165" s="30"/>
      <c r="RO165" s="30"/>
      <c r="RP165" s="30"/>
      <c r="RQ165" s="30"/>
      <c r="RR165" s="30"/>
      <c r="RS165" s="30"/>
      <c r="RT165" s="30"/>
      <c r="RU165" s="30"/>
      <c r="RV165" s="30"/>
      <c r="RW165" s="30"/>
      <c r="RX165" s="30"/>
      <c r="RY165" s="30"/>
      <c r="RZ165" s="30"/>
      <c r="SA165" s="30"/>
      <c r="SB165" s="30"/>
      <c r="SC165" s="30"/>
      <c r="SD165" s="30"/>
      <c r="SE165" s="30"/>
      <c r="SF165" s="30"/>
      <c r="SG165" s="30"/>
      <c r="SH165" s="30"/>
      <c r="SI165" s="30"/>
      <c r="SJ165" s="30"/>
      <c r="SK165" s="30"/>
      <c r="SL165" s="30"/>
      <c r="SM165" s="30"/>
      <c r="SN165" s="30"/>
      <c r="SO165" s="30"/>
      <c r="SP165" s="30"/>
      <c r="SQ165" s="30"/>
      <c r="SR165" s="30"/>
      <c r="SS165" s="30"/>
      <c r="ST165" s="30"/>
      <c r="SU165" s="30"/>
      <c r="SV165" s="30"/>
      <c r="SW165" s="30"/>
      <c r="SX165" s="30"/>
      <c r="SY165" s="30"/>
      <c r="SZ165" s="30"/>
      <c r="TA165" s="30"/>
      <c r="TB165" s="30"/>
      <c r="TC165" s="30"/>
      <c r="TD165" s="30"/>
      <c r="TE165" s="30"/>
      <c r="TF165" s="30"/>
      <c r="TG165" s="30"/>
      <c r="TH165" s="30"/>
      <c r="TI165" s="30"/>
      <c r="TJ165" s="30"/>
      <c r="TK165" s="30"/>
      <c r="TL165" s="30"/>
      <c r="TM165" s="30"/>
      <c r="TN165" s="30"/>
      <c r="TO165" s="30"/>
      <c r="TP165" s="30"/>
      <c r="TQ165" s="30"/>
      <c r="TR165" s="30"/>
      <c r="TS165" s="30"/>
      <c r="TT165" s="30"/>
      <c r="TU165" s="30"/>
      <c r="TV165" s="30"/>
      <c r="TW165" s="30"/>
      <c r="TX165" s="30"/>
      <c r="TY165" s="30"/>
      <c r="TZ165" s="30"/>
      <c r="UA165" s="30"/>
      <c r="UB165" s="30"/>
      <c r="UC165" s="30"/>
      <c r="UD165" s="30"/>
      <c r="UE165" s="30"/>
      <c r="UF165" s="30"/>
      <c r="UG165" s="30"/>
      <c r="UH165" s="30"/>
      <c r="UI165" s="30"/>
      <c r="UJ165" s="30"/>
      <c r="UK165" s="30"/>
      <c r="UL165" s="30"/>
      <c r="UM165" s="30"/>
      <c r="UN165" s="30"/>
      <c r="UO165" s="30"/>
      <c r="UP165" s="30"/>
      <c r="UQ165" s="30"/>
      <c r="UR165" s="30"/>
      <c r="US165" s="30"/>
      <c r="UT165" s="30"/>
      <c r="UU165" s="30"/>
      <c r="UV165" s="30"/>
      <c r="UW165" s="30"/>
      <c r="UX165" s="30"/>
      <c r="UY165" s="30"/>
      <c r="UZ165" s="30"/>
      <c r="VA165" s="30"/>
      <c r="VB165" s="30"/>
      <c r="VC165" s="30"/>
      <c r="VD165" s="30"/>
      <c r="VE165" s="30"/>
      <c r="VF165" s="30"/>
      <c r="VG165" s="30"/>
      <c r="VH165" s="30"/>
      <c r="VI165" s="30"/>
      <c r="VJ165" s="30"/>
      <c r="VK165" s="30"/>
      <c r="VL165" s="30"/>
      <c r="VM165" s="30"/>
      <c r="VN165" s="30"/>
      <c r="VO165" s="30"/>
      <c r="VP165" s="30"/>
      <c r="VQ165" s="30"/>
      <c r="VR165" s="30"/>
      <c r="VS165" s="30"/>
      <c r="VT165" s="30"/>
      <c r="VU165" s="30"/>
      <c r="VV165" s="30"/>
      <c r="VW165" s="30"/>
      <c r="VX165" s="30"/>
      <c r="VY165" s="30"/>
      <c r="VZ165" s="30"/>
      <c r="WA165" s="30"/>
      <c r="WB165" s="30"/>
      <c r="WC165" s="30"/>
      <c r="WD165" s="30"/>
      <c r="WE165" s="30"/>
      <c r="WF165" s="30"/>
      <c r="WG165" s="30"/>
      <c r="WH165" s="4"/>
      <c r="WI165" s="4"/>
      <c r="WJ165" s="4"/>
      <c r="WK165" s="4"/>
      <c r="WL165" s="4"/>
      <c r="WM165" s="4"/>
      <c r="WN165" s="4"/>
      <c r="WO165" s="4"/>
      <c r="WP165" s="4"/>
      <c r="WQ165" s="4"/>
      <c r="WR165" s="4"/>
      <c r="WS165" s="4"/>
      <c r="WT165" s="4"/>
      <c r="WU165" s="4"/>
      <c r="WV165" s="4"/>
      <c r="WW165" s="4"/>
      <c r="WX165" s="4"/>
      <c r="WY165" s="4"/>
      <c r="WZ165" s="4"/>
      <c r="XA165" s="4"/>
      <c r="XB165" s="4"/>
      <c r="XC165" s="4"/>
      <c r="XD165" s="4"/>
      <c r="XE165" s="4"/>
      <c r="XF165" s="4"/>
      <c r="XG165" s="4"/>
      <c r="XH165" s="4"/>
      <c r="XI165" s="4"/>
      <c r="XJ165" s="4"/>
      <c r="XK165" s="4"/>
      <c r="XL165" s="4"/>
      <c r="XM165" s="4"/>
      <c r="XN165" s="4"/>
      <c r="XO165" s="4"/>
      <c r="XP165" s="4"/>
      <c r="XQ165" s="4"/>
      <c r="XR165" s="4"/>
      <c r="XS165" s="4"/>
      <c r="XT165" s="4"/>
      <c r="XU165" s="4"/>
      <c r="XV165" s="4"/>
      <c r="XW165" s="4"/>
      <c r="XX165" s="4"/>
      <c r="XY165" s="4"/>
      <c r="XZ165" s="4"/>
      <c r="YA165" s="4"/>
      <c r="YB165" s="4"/>
      <c r="YC165" s="4"/>
      <c r="YD165" s="4"/>
      <c r="YE165" s="4"/>
      <c r="YF165" s="4"/>
      <c r="YG165" s="4"/>
      <c r="YH165" s="4"/>
      <c r="YI165" s="4"/>
      <c r="YJ165" s="4"/>
      <c r="YK165" s="4"/>
      <c r="YL165" s="4"/>
      <c r="YM165" s="4"/>
      <c r="YN165" s="4"/>
      <c r="YO165" s="4"/>
      <c r="YP165" s="4"/>
      <c r="YQ165" s="4"/>
      <c r="YR165" s="4"/>
      <c r="YS165" s="4"/>
      <c r="YT165" s="4"/>
      <c r="YU165" s="4"/>
      <c r="YV165" s="4"/>
      <c r="YW165" s="4"/>
      <c r="YX165" s="4"/>
      <c r="YY165" s="4"/>
      <c r="YZ165" s="4"/>
      <c r="ZA165" s="4"/>
      <c r="ZB165" s="4"/>
      <c r="ZC165" s="4"/>
      <c r="ZD165" s="4"/>
      <c r="ZE165" s="4"/>
      <c r="ZF165" s="4"/>
      <c r="ZG165" s="4"/>
      <c r="ZH165" s="4"/>
      <c r="ZI165" s="4"/>
      <c r="ZJ165" s="4"/>
      <c r="ZK165" s="4"/>
      <c r="ZL165" s="4"/>
      <c r="ZM165" s="4"/>
      <c r="ZN165" s="4"/>
      <c r="ZO165" s="4"/>
      <c r="ZP165" s="4"/>
      <c r="ZQ165" s="4"/>
      <c r="ZR165" s="4"/>
      <c r="ZS165" s="4"/>
      <c r="ZT165" s="4"/>
      <c r="ZU165" s="4"/>
      <c r="ZV165" s="4"/>
      <c r="ZW165" s="4"/>
      <c r="ZX165" s="4"/>
      <c r="ZY165" s="4"/>
      <c r="ZZ165" s="4"/>
      <c r="AAA165" s="4"/>
      <c r="AAB165" s="4"/>
      <c r="AAC165" s="4"/>
      <c r="AAD165" s="4"/>
      <c r="AAE165" s="4"/>
      <c r="AAF165" s="4"/>
      <c r="AAG165" s="4"/>
      <c r="AAH165" s="4"/>
      <c r="AAI165" s="4"/>
      <c r="AAJ165" s="4"/>
      <c r="AAK165" s="4"/>
      <c r="AAL165" s="4"/>
      <c r="AAM165" s="4"/>
      <c r="AAN165" s="4"/>
      <c r="AAO165" s="4"/>
      <c r="AAP165" s="4"/>
      <c r="AAQ165" s="4"/>
      <c r="AAR165" s="4"/>
      <c r="AAS165" s="4"/>
      <c r="AAT165" s="4"/>
      <c r="AAU165" s="4"/>
      <c r="AAV165" s="4"/>
      <c r="AAW165" s="4"/>
      <c r="AAX165" s="4"/>
      <c r="AAY165" s="4"/>
      <c r="AAZ165" s="4"/>
      <c r="ABA165" s="4"/>
      <c r="ABB165" s="4"/>
      <c r="ABC165" s="4"/>
      <c r="ABD165" s="4"/>
      <c r="ABE165" s="4"/>
      <c r="ABF165" s="4"/>
      <c r="ABG165" s="4"/>
      <c r="ABH165" s="4"/>
      <c r="ABI165" s="4"/>
      <c r="ABJ165" s="4"/>
      <c r="ABK165" s="4"/>
      <c r="ABL165" s="4"/>
      <c r="ABM165" s="4"/>
      <c r="ABN165" s="4"/>
      <c r="ABO165" s="4"/>
      <c r="ABP165" s="4"/>
      <c r="ABQ165" s="4"/>
      <c r="ABR165" s="4"/>
      <c r="ABS165" s="4"/>
      <c r="ABT165" s="4"/>
      <c r="ABU165" s="4"/>
      <c r="ABV165" s="4"/>
      <c r="ABW165" s="4"/>
      <c r="ABX165" s="4"/>
      <c r="ABY165" s="4"/>
      <c r="ABZ165" s="4"/>
      <c r="ACA165" s="4"/>
      <c r="ACB165" s="4"/>
      <c r="ACC165" s="4"/>
      <c r="ACD165" s="4"/>
      <c r="ACE165" s="4"/>
      <c r="ACF165" s="4"/>
      <c r="ACG165" s="4"/>
    </row>
    <row r="166" spans="1:761" ht="14.25" customHeight="1" x14ac:dyDescent="0.2">
      <c r="A166" t="s">
        <v>55</v>
      </c>
      <c r="C166" s="52" t="s">
        <v>124</v>
      </c>
      <c r="D166" s="27" t="s">
        <v>6</v>
      </c>
      <c r="E166" s="28" t="s">
        <v>40</v>
      </c>
      <c r="F166" s="41">
        <f t="shared" si="29"/>
        <v>42</v>
      </c>
      <c r="G166" s="42">
        <f t="shared" si="30"/>
        <v>3</v>
      </c>
      <c r="H166" s="43">
        <f t="shared" ref="H166:H233" si="37">F166/G166</f>
        <v>14</v>
      </c>
      <c r="I166" s="44">
        <f t="shared" si="32"/>
        <v>0</v>
      </c>
      <c r="J166" s="45">
        <f t="shared" si="36"/>
        <v>0</v>
      </c>
      <c r="K166" s="46">
        <f t="shared" si="33"/>
        <v>0</v>
      </c>
      <c r="L166" s="10"/>
      <c r="M166" s="10"/>
      <c r="N166" s="10"/>
      <c r="O166" s="10"/>
      <c r="P166" s="10">
        <v>15</v>
      </c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34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34"/>
      <c r="BF166" s="34"/>
      <c r="BG166" s="10"/>
      <c r="BH166" s="10">
        <v>14</v>
      </c>
      <c r="BI166" s="10"/>
      <c r="BJ166" s="10"/>
      <c r="BK166" s="10">
        <v>13</v>
      </c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83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34"/>
      <c r="FO166" s="10"/>
      <c r="FP166" s="10"/>
      <c r="FQ166" s="10"/>
      <c r="FR166" s="10"/>
      <c r="FS166" s="10"/>
      <c r="FT166" s="10"/>
      <c r="FU166" s="10"/>
      <c r="FV166" s="34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34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30"/>
      <c r="QA166" s="30"/>
      <c r="QB166" s="30"/>
      <c r="QC166" s="30"/>
      <c r="QD166" s="30"/>
      <c r="QE166" s="30"/>
      <c r="QF166" s="30"/>
      <c r="QG166" s="30"/>
      <c r="QH166" s="30"/>
      <c r="QI166" s="30"/>
      <c r="QJ166" s="30"/>
      <c r="QK166" s="30"/>
      <c r="QL166" s="30"/>
      <c r="QM166" s="30"/>
      <c r="QN166" s="30"/>
      <c r="QO166" s="30"/>
      <c r="QP166" s="30"/>
      <c r="QQ166" s="30"/>
      <c r="QR166" s="30"/>
      <c r="QS166" s="30"/>
      <c r="QT166" s="30"/>
      <c r="QU166" s="30"/>
      <c r="QV166" s="30"/>
      <c r="QW166" s="30"/>
      <c r="QX166" s="30"/>
      <c r="QY166" s="30"/>
      <c r="QZ166" s="30"/>
      <c r="RA166" s="30"/>
      <c r="RB166" s="30"/>
      <c r="RC166" s="30"/>
      <c r="RD166" s="30"/>
      <c r="RE166" s="30"/>
      <c r="RF166" s="30"/>
      <c r="RG166" s="30"/>
      <c r="RH166" s="30"/>
      <c r="RI166" s="30"/>
      <c r="RJ166" s="30"/>
      <c r="RK166" s="30"/>
      <c r="RL166" s="30"/>
      <c r="RM166" s="30"/>
      <c r="RN166" s="30"/>
      <c r="RO166" s="30"/>
      <c r="RP166" s="30"/>
      <c r="RQ166" s="30"/>
      <c r="RR166" s="30"/>
      <c r="RS166" s="30"/>
      <c r="RT166" s="30"/>
      <c r="RU166" s="30"/>
      <c r="RV166" s="30"/>
      <c r="RW166" s="30"/>
      <c r="RX166" s="30"/>
      <c r="RY166" s="30"/>
      <c r="RZ166" s="30"/>
      <c r="SA166" s="30"/>
      <c r="SB166" s="30"/>
      <c r="SC166" s="30"/>
      <c r="SD166" s="30"/>
      <c r="SE166" s="30"/>
      <c r="SF166" s="30"/>
      <c r="SG166" s="30"/>
      <c r="SH166" s="30"/>
      <c r="SI166" s="30"/>
      <c r="SJ166" s="30"/>
      <c r="SK166" s="30"/>
      <c r="SL166" s="30"/>
      <c r="SM166" s="30"/>
      <c r="SN166" s="30"/>
      <c r="SO166" s="30"/>
      <c r="SP166" s="30"/>
      <c r="SQ166" s="30"/>
      <c r="SR166" s="30"/>
      <c r="SS166" s="30"/>
      <c r="ST166" s="30"/>
      <c r="SU166" s="30"/>
      <c r="SV166" s="30"/>
      <c r="SW166" s="30"/>
      <c r="SX166" s="30"/>
      <c r="SY166" s="30"/>
      <c r="SZ166" s="30"/>
      <c r="TA166" s="30"/>
      <c r="TB166" s="30"/>
      <c r="TC166" s="30"/>
      <c r="TD166" s="30"/>
      <c r="TE166" s="30"/>
      <c r="TF166" s="30"/>
      <c r="TG166" s="30"/>
      <c r="TH166" s="30"/>
      <c r="TI166" s="30"/>
      <c r="TJ166" s="30"/>
      <c r="TK166" s="30"/>
      <c r="TL166" s="30"/>
      <c r="TM166" s="30"/>
      <c r="TN166" s="30"/>
      <c r="TO166" s="30"/>
      <c r="TP166" s="30"/>
      <c r="TQ166" s="30"/>
      <c r="TR166" s="30"/>
      <c r="TS166" s="30"/>
      <c r="TT166" s="30"/>
      <c r="TU166" s="30"/>
      <c r="TV166" s="30"/>
      <c r="TW166" s="30"/>
      <c r="TX166" s="30"/>
      <c r="TY166" s="30"/>
      <c r="TZ166" s="30"/>
      <c r="UA166" s="30"/>
      <c r="UB166" s="30"/>
      <c r="UC166" s="30"/>
      <c r="UD166" s="30"/>
      <c r="UE166" s="30"/>
      <c r="UF166" s="30"/>
      <c r="UG166" s="30"/>
      <c r="UH166" s="30"/>
      <c r="UI166" s="30"/>
      <c r="UJ166" s="30"/>
      <c r="UK166" s="30"/>
      <c r="UL166" s="30"/>
      <c r="UM166" s="30"/>
      <c r="UN166" s="30"/>
      <c r="UO166" s="30"/>
      <c r="UP166" s="30"/>
      <c r="UQ166" s="30"/>
      <c r="UR166" s="30"/>
      <c r="US166" s="30"/>
      <c r="UT166" s="30"/>
      <c r="UU166" s="30"/>
      <c r="UV166" s="30"/>
      <c r="UW166" s="30"/>
      <c r="UX166" s="30"/>
      <c r="UY166" s="30"/>
      <c r="UZ166" s="30"/>
      <c r="VA166" s="30"/>
      <c r="VB166" s="30"/>
      <c r="VC166" s="30"/>
      <c r="VD166" s="30"/>
      <c r="VE166" s="30"/>
      <c r="VF166" s="30"/>
      <c r="VG166" s="30"/>
      <c r="VH166" s="30"/>
      <c r="VI166" s="30"/>
      <c r="VJ166" s="30"/>
      <c r="VK166" s="30"/>
      <c r="VL166" s="30"/>
      <c r="VM166" s="30"/>
      <c r="VN166" s="30"/>
      <c r="VO166" s="30"/>
      <c r="VP166" s="30"/>
      <c r="VQ166" s="30"/>
      <c r="VR166" s="30"/>
      <c r="VS166" s="30"/>
      <c r="VT166" s="30"/>
      <c r="VU166" s="30"/>
      <c r="VV166" s="30"/>
      <c r="VW166" s="30"/>
      <c r="VX166" s="30"/>
      <c r="VY166" s="30"/>
      <c r="VZ166" s="30"/>
      <c r="WA166" s="30"/>
      <c r="WB166" s="30"/>
      <c r="WC166" s="30"/>
      <c r="WD166" s="30"/>
      <c r="WE166" s="30"/>
      <c r="WF166" s="30"/>
      <c r="WG166" s="30"/>
      <c r="WH166" s="4"/>
      <c r="WI166" s="4"/>
      <c r="WJ166" s="4"/>
      <c r="WK166" s="4"/>
      <c r="WL166" s="4"/>
      <c r="WM166" s="4"/>
      <c r="WN166" s="4"/>
      <c r="WO166" s="4"/>
      <c r="WP166" s="4"/>
      <c r="WQ166" s="4"/>
      <c r="WR166" s="4"/>
      <c r="WS166" s="4"/>
      <c r="WT166" s="4"/>
      <c r="WU166" s="4"/>
      <c r="WV166" s="4"/>
      <c r="WW166" s="4"/>
      <c r="WX166" s="4"/>
      <c r="WY166" s="4"/>
      <c r="WZ166" s="4"/>
      <c r="XA166" s="4"/>
      <c r="XB166" s="4"/>
      <c r="XC166" s="4"/>
      <c r="XD166" s="4"/>
      <c r="XE166" s="4"/>
      <c r="XF166" s="4"/>
      <c r="XG166" s="4"/>
      <c r="XH166" s="4"/>
      <c r="XI166" s="4"/>
      <c r="XJ166" s="4"/>
      <c r="XK166" s="4"/>
      <c r="XL166" s="4"/>
      <c r="XM166" s="4"/>
      <c r="XN166" s="4"/>
      <c r="XO166" s="4"/>
      <c r="XP166" s="4"/>
      <c r="XQ166" s="4"/>
      <c r="XR166" s="4"/>
      <c r="XS166" s="4"/>
      <c r="XT166" s="4"/>
      <c r="XU166" s="4"/>
      <c r="XV166" s="4"/>
      <c r="XW166" s="4"/>
      <c r="XX166" s="4"/>
      <c r="XY166" s="4"/>
      <c r="XZ166" s="4"/>
      <c r="YA166" s="4"/>
      <c r="YB166" s="4"/>
      <c r="YC166" s="4"/>
      <c r="YD166" s="4"/>
      <c r="YE166" s="4"/>
      <c r="YF166" s="4"/>
      <c r="YG166" s="4"/>
      <c r="YH166" s="4"/>
      <c r="YI166" s="4"/>
      <c r="YJ166" s="4"/>
      <c r="YK166" s="4"/>
      <c r="YL166" s="4"/>
      <c r="YM166" s="4"/>
      <c r="YN166" s="4"/>
      <c r="YO166" s="4"/>
      <c r="YP166" s="4"/>
      <c r="YQ166" s="4"/>
      <c r="YR166" s="4"/>
      <c r="YS166" s="4"/>
      <c r="YT166" s="4"/>
      <c r="YU166" s="4"/>
      <c r="YV166" s="4"/>
      <c r="YW166" s="4"/>
      <c r="YX166" s="4"/>
      <c r="YY166" s="4"/>
      <c r="YZ166" s="4"/>
      <c r="ZA166" s="4"/>
      <c r="ZB166" s="4"/>
      <c r="ZC166" s="4"/>
      <c r="ZD166" s="4"/>
      <c r="ZE166" s="4"/>
      <c r="ZF166" s="4"/>
      <c r="ZG166" s="4"/>
      <c r="ZH166" s="4"/>
      <c r="ZI166" s="4"/>
      <c r="ZJ166" s="4"/>
      <c r="ZK166" s="4"/>
      <c r="ZL166" s="4"/>
      <c r="ZM166" s="4"/>
      <c r="ZN166" s="4"/>
      <c r="ZO166" s="4"/>
      <c r="ZP166" s="4"/>
      <c r="ZQ166" s="4"/>
      <c r="ZR166" s="4"/>
      <c r="ZS166" s="4"/>
      <c r="ZT166" s="4"/>
      <c r="ZU166" s="4"/>
      <c r="ZV166" s="4"/>
      <c r="ZW166" s="4"/>
      <c r="ZX166" s="4"/>
      <c r="ZY166" s="4"/>
      <c r="ZZ166" s="4"/>
      <c r="AAA166" s="4"/>
      <c r="AAB166" s="4"/>
      <c r="AAC166" s="4"/>
      <c r="AAD166" s="4"/>
      <c r="AAE166" s="4"/>
      <c r="AAF166" s="4"/>
      <c r="AAG166" s="4"/>
      <c r="AAH166" s="4"/>
      <c r="AAI166" s="4"/>
      <c r="AAJ166" s="4"/>
      <c r="AAK166" s="4"/>
      <c r="AAL166" s="4"/>
      <c r="AAM166" s="4"/>
      <c r="AAN166" s="4"/>
      <c r="AAO166" s="4"/>
      <c r="AAP166" s="4"/>
      <c r="AAQ166" s="4"/>
      <c r="AAR166" s="4"/>
      <c r="AAS166" s="4"/>
      <c r="AAT166" s="4"/>
      <c r="AAU166" s="4"/>
      <c r="AAV166" s="4"/>
      <c r="AAW166" s="4"/>
      <c r="AAX166" s="4"/>
      <c r="AAY166" s="4"/>
      <c r="AAZ166" s="4"/>
      <c r="ABA166" s="4"/>
      <c r="ABB166" s="4"/>
      <c r="ABC166" s="4"/>
      <c r="ABD166" s="4"/>
      <c r="ABE166" s="4"/>
      <c r="ABF166" s="4"/>
      <c r="ABG166" s="4"/>
      <c r="ABH166" s="4"/>
      <c r="ABI166" s="4"/>
      <c r="ABJ166" s="4"/>
      <c r="ABK166" s="4"/>
      <c r="ABL166" s="4"/>
      <c r="ABM166" s="4"/>
      <c r="ABN166" s="4"/>
      <c r="ABO166" s="4"/>
      <c r="ABP166" s="4"/>
      <c r="ABQ166" s="4"/>
      <c r="ABR166" s="4"/>
      <c r="ABS166" s="4"/>
      <c r="ABT166" s="4"/>
      <c r="ABU166" s="4"/>
      <c r="ABV166" s="4"/>
      <c r="ABW166" s="4"/>
      <c r="ABX166" s="4"/>
      <c r="ABY166" s="4"/>
      <c r="ABZ166" s="4"/>
      <c r="ACA166" s="4"/>
      <c r="ACB166" s="4"/>
      <c r="ACC166" s="4"/>
      <c r="ACD166" s="4"/>
      <c r="ACE166" s="4"/>
      <c r="ACF166" s="4"/>
      <c r="ACG166" s="4"/>
    </row>
    <row r="167" spans="1:761" ht="14.25" customHeight="1" x14ac:dyDescent="0.2">
      <c r="D167" s="27" t="s">
        <v>6</v>
      </c>
      <c r="E167" s="28" t="s">
        <v>117</v>
      </c>
      <c r="F167" s="41">
        <f t="shared" si="29"/>
        <v>60.5</v>
      </c>
      <c r="G167" s="42">
        <f t="shared" si="30"/>
        <v>5</v>
      </c>
      <c r="H167" s="43">
        <f t="shared" si="37"/>
        <v>12.1</v>
      </c>
      <c r="I167" s="44">
        <f t="shared" si="32"/>
        <v>0</v>
      </c>
      <c r="J167" s="45">
        <f t="shared" si="36"/>
        <v>0</v>
      </c>
      <c r="K167" s="46">
        <f t="shared" si="33"/>
        <v>1</v>
      </c>
      <c r="L167" s="10">
        <v>5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>
        <v>16.5</v>
      </c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>
        <v>4</v>
      </c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>
        <v>14</v>
      </c>
      <c r="BI167" s="10"/>
      <c r="BJ167" s="10"/>
      <c r="BK167" s="10"/>
      <c r="BL167" s="10"/>
      <c r="BM167" s="10"/>
      <c r="BN167" s="10"/>
      <c r="BO167" s="10"/>
      <c r="BP167" s="10">
        <v>21</v>
      </c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7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83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  <c r="QR167" s="30"/>
      <c r="QS167" s="30"/>
      <c r="QT167" s="30"/>
      <c r="QU167" s="30"/>
      <c r="QV167" s="30"/>
      <c r="QW167" s="30"/>
      <c r="QX167" s="30"/>
      <c r="QY167" s="30"/>
      <c r="QZ167" s="30"/>
      <c r="RA167" s="30"/>
      <c r="RB167" s="30"/>
      <c r="RC167" s="30"/>
      <c r="RD167" s="30"/>
      <c r="RE167" s="30"/>
      <c r="RF167" s="30"/>
      <c r="RG167" s="30"/>
      <c r="RH167" s="30"/>
      <c r="RI167" s="30"/>
      <c r="RJ167" s="30"/>
      <c r="RK167" s="30"/>
      <c r="RL167" s="30"/>
      <c r="RM167" s="30"/>
      <c r="RN167" s="30"/>
      <c r="RO167" s="30"/>
      <c r="RP167" s="30"/>
      <c r="RQ167" s="30"/>
      <c r="RR167" s="30"/>
      <c r="RS167" s="30"/>
      <c r="RT167" s="30"/>
      <c r="RU167" s="30"/>
      <c r="RV167" s="30"/>
      <c r="RW167" s="30"/>
      <c r="RX167" s="30"/>
      <c r="RY167" s="30"/>
      <c r="RZ167" s="30"/>
      <c r="SA167" s="30"/>
      <c r="SB167" s="30"/>
      <c r="SC167" s="30"/>
      <c r="SD167" s="30"/>
      <c r="SE167" s="30"/>
      <c r="SF167" s="30"/>
      <c r="SG167" s="30"/>
      <c r="SH167" s="30"/>
      <c r="SI167" s="30"/>
      <c r="SJ167" s="30"/>
      <c r="SK167" s="30"/>
      <c r="SL167" s="30"/>
      <c r="SM167" s="30"/>
      <c r="SN167" s="30"/>
      <c r="SO167" s="30"/>
      <c r="SP167" s="30"/>
      <c r="SQ167" s="30"/>
      <c r="SR167" s="30"/>
      <c r="SS167" s="30"/>
      <c r="ST167" s="30"/>
      <c r="SU167" s="30"/>
      <c r="SV167" s="30"/>
      <c r="SW167" s="30"/>
      <c r="SX167" s="30"/>
      <c r="SY167" s="30"/>
      <c r="SZ167" s="30"/>
      <c r="TA167" s="30"/>
      <c r="TB167" s="30"/>
      <c r="TC167" s="30"/>
      <c r="TD167" s="30"/>
      <c r="TE167" s="30"/>
      <c r="TF167" s="30"/>
      <c r="TG167" s="30"/>
      <c r="TH167" s="30"/>
      <c r="TI167" s="30"/>
      <c r="TJ167" s="30"/>
      <c r="TK167" s="30"/>
      <c r="TL167" s="30"/>
      <c r="TM167" s="30"/>
      <c r="TN167" s="30"/>
      <c r="TO167" s="30"/>
      <c r="TP167" s="30"/>
      <c r="TQ167" s="30"/>
      <c r="TR167" s="30"/>
      <c r="TS167" s="30"/>
      <c r="TT167" s="30"/>
      <c r="TU167" s="30"/>
      <c r="TV167" s="30"/>
      <c r="TW167" s="30"/>
      <c r="TX167" s="30"/>
      <c r="TY167" s="30"/>
      <c r="TZ167" s="30"/>
      <c r="UA167" s="30"/>
      <c r="UB167" s="30"/>
      <c r="UC167" s="30"/>
      <c r="UD167" s="30"/>
      <c r="UE167" s="30"/>
      <c r="UF167" s="30"/>
      <c r="UG167" s="30"/>
      <c r="UH167" s="30"/>
      <c r="UI167" s="30"/>
      <c r="UJ167" s="30"/>
      <c r="UK167" s="30"/>
      <c r="UL167" s="30"/>
      <c r="UM167" s="30"/>
      <c r="UN167" s="30"/>
      <c r="UO167" s="30"/>
      <c r="UP167" s="30"/>
      <c r="UQ167" s="30"/>
      <c r="UR167" s="30"/>
      <c r="US167" s="30"/>
      <c r="UT167" s="30"/>
      <c r="UU167" s="30"/>
      <c r="UV167" s="30"/>
      <c r="UW167" s="30"/>
      <c r="UX167" s="30"/>
      <c r="UY167" s="30"/>
      <c r="UZ167" s="30"/>
      <c r="VA167" s="30"/>
      <c r="VB167" s="30"/>
      <c r="VC167" s="30"/>
      <c r="VD167" s="30"/>
      <c r="VE167" s="30"/>
      <c r="VF167" s="30"/>
      <c r="VG167" s="30"/>
      <c r="VH167" s="30"/>
      <c r="VI167" s="30"/>
      <c r="VJ167" s="30"/>
      <c r="VK167" s="30"/>
      <c r="VL167" s="30"/>
      <c r="VM167" s="30"/>
      <c r="VN167" s="30"/>
      <c r="VO167" s="30"/>
      <c r="VP167" s="30"/>
      <c r="VQ167" s="30"/>
      <c r="VR167" s="30"/>
      <c r="VS167" s="30"/>
      <c r="VT167" s="30"/>
      <c r="VU167" s="30"/>
      <c r="VV167" s="30"/>
      <c r="VW167" s="30"/>
      <c r="VX167" s="30"/>
      <c r="VY167" s="30"/>
      <c r="VZ167" s="30"/>
      <c r="WA167" s="30"/>
      <c r="WB167" s="30"/>
      <c r="WC167" s="30"/>
      <c r="WD167" s="30"/>
      <c r="WE167" s="30"/>
      <c r="WF167" s="30"/>
      <c r="WG167" s="30"/>
      <c r="WH167" s="4"/>
      <c r="WI167" s="4"/>
      <c r="WJ167" s="4"/>
      <c r="WK167" s="4"/>
      <c r="WL167" s="4"/>
      <c r="WM167" s="4"/>
      <c r="WN167" s="4"/>
      <c r="WO167" s="4"/>
      <c r="WP167" s="4"/>
      <c r="WQ167" s="4"/>
      <c r="WR167" s="4"/>
      <c r="WS167" s="4"/>
      <c r="WT167" s="4"/>
      <c r="WU167" s="4"/>
      <c r="WV167" s="4"/>
      <c r="WW167" s="4"/>
      <c r="WX167" s="4"/>
      <c r="WY167" s="4"/>
      <c r="WZ167" s="4"/>
      <c r="XA167" s="4"/>
      <c r="XB167" s="4"/>
      <c r="XC167" s="4"/>
      <c r="XD167" s="4"/>
      <c r="XE167" s="4"/>
      <c r="XF167" s="4"/>
      <c r="XG167" s="4"/>
      <c r="XH167" s="4"/>
      <c r="XI167" s="4"/>
      <c r="XJ167" s="4"/>
      <c r="XK167" s="4"/>
      <c r="XL167" s="4"/>
      <c r="XM167" s="4"/>
      <c r="XN167" s="4"/>
      <c r="XO167" s="4"/>
      <c r="XP167" s="4"/>
      <c r="XQ167" s="4"/>
      <c r="XR167" s="4"/>
      <c r="XS167" s="4"/>
      <c r="XT167" s="4"/>
      <c r="XU167" s="4"/>
      <c r="XV167" s="4"/>
      <c r="XW167" s="4"/>
      <c r="XX167" s="4"/>
      <c r="XY167" s="4"/>
      <c r="XZ167" s="4"/>
      <c r="YA167" s="4"/>
      <c r="YB167" s="4"/>
      <c r="YC167" s="4"/>
      <c r="YD167" s="4"/>
      <c r="YE167" s="4"/>
      <c r="YF167" s="4"/>
      <c r="YG167" s="4"/>
      <c r="YH167" s="4"/>
      <c r="YI167" s="4"/>
      <c r="YJ167" s="4"/>
      <c r="YK167" s="4"/>
      <c r="YL167" s="4"/>
      <c r="YM167" s="4"/>
      <c r="YN167" s="4"/>
      <c r="YO167" s="4"/>
      <c r="YP167" s="4"/>
      <c r="YQ167" s="4"/>
      <c r="YR167" s="4"/>
      <c r="YS167" s="4"/>
      <c r="YT167" s="4"/>
      <c r="YU167" s="4"/>
      <c r="YV167" s="4"/>
      <c r="YW167" s="4"/>
      <c r="YX167" s="4"/>
      <c r="YY167" s="4"/>
      <c r="YZ167" s="4"/>
      <c r="ZA167" s="4"/>
      <c r="ZB167" s="4"/>
      <c r="ZC167" s="4"/>
      <c r="ZD167" s="4"/>
      <c r="ZE167" s="4"/>
      <c r="ZF167" s="4"/>
      <c r="ZG167" s="4"/>
      <c r="ZH167" s="4"/>
      <c r="ZI167" s="4"/>
      <c r="ZJ167" s="4"/>
      <c r="ZK167" s="4"/>
      <c r="ZL167" s="4"/>
      <c r="ZM167" s="4"/>
      <c r="ZN167" s="4"/>
      <c r="ZO167" s="4"/>
      <c r="ZP167" s="4"/>
      <c r="ZQ167" s="4"/>
      <c r="ZR167" s="4"/>
      <c r="ZS167" s="4"/>
      <c r="ZT167" s="4"/>
      <c r="ZU167" s="4"/>
      <c r="ZV167" s="4"/>
      <c r="ZW167" s="4"/>
      <c r="ZX167" s="4"/>
      <c r="ZY167" s="4"/>
      <c r="ZZ167" s="4"/>
      <c r="AAA167" s="4"/>
      <c r="AAB167" s="4"/>
      <c r="AAC167" s="4"/>
      <c r="AAD167" s="4"/>
      <c r="AAE167" s="4"/>
      <c r="AAF167" s="4"/>
      <c r="AAG167" s="4"/>
      <c r="AAH167" s="4"/>
      <c r="AAI167" s="4"/>
      <c r="AAJ167" s="4"/>
      <c r="AAK167" s="4"/>
      <c r="AAL167" s="4"/>
      <c r="AAM167" s="4"/>
      <c r="AAN167" s="4"/>
      <c r="AAO167" s="4"/>
      <c r="AAP167" s="4"/>
      <c r="AAQ167" s="4"/>
      <c r="AAR167" s="4"/>
      <c r="AAS167" s="4"/>
      <c r="AAT167" s="4"/>
      <c r="AAU167" s="4"/>
      <c r="AAV167" s="4"/>
      <c r="AAW167" s="4"/>
      <c r="AAX167" s="4"/>
      <c r="AAY167" s="4"/>
      <c r="AAZ167" s="4"/>
      <c r="ABA167" s="4"/>
      <c r="ABB167" s="4"/>
      <c r="ABC167" s="4"/>
      <c r="ABD167" s="4"/>
      <c r="ABE167" s="4"/>
      <c r="ABF167" s="4"/>
      <c r="ABG167" s="4"/>
      <c r="ABH167" s="4"/>
      <c r="ABI167" s="4"/>
      <c r="ABJ167" s="4"/>
      <c r="ABK167" s="4"/>
      <c r="ABL167" s="4"/>
      <c r="ABM167" s="4"/>
      <c r="ABN167" s="4"/>
      <c r="ABO167" s="4"/>
      <c r="ABP167" s="4"/>
      <c r="ABQ167" s="4"/>
      <c r="ABR167" s="4"/>
      <c r="ABS167" s="4"/>
      <c r="ABT167" s="4"/>
      <c r="ABU167" s="4"/>
      <c r="ABV167" s="4"/>
      <c r="ABW167" s="4"/>
      <c r="ABX167" s="4"/>
      <c r="ABY167" s="4"/>
      <c r="ABZ167" s="4"/>
      <c r="ACA167" s="4"/>
      <c r="ACB167" s="4"/>
      <c r="ACC167" s="4"/>
      <c r="ACD167" s="4"/>
      <c r="ACE167" s="4"/>
      <c r="ACF167" s="4"/>
      <c r="ACG167" s="4"/>
    </row>
    <row r="168" spans="1:761" ht="14.25" customHeight="1" x14ac:dyDescent="0.2">
      <c r="D168" s="27" t="s">
        <v>55</v>
      </c>
      <c r="E168" s="28" t="s">
        <v>222</v>
      </c>
      <c r="F168" s="41">
        <f t="shared" si="29"/>
        <v>8</v>
      </c>
      <c r="G168" s="42">
        <f t="shared" si="30"/>
        <v>1</v>
      </c>
      <c r="H168" s="43"/>
      <c r="I168" s="44">
        <f t="shared" si="32"/>
        <v>0</v>
      </c>
      <c r="J168" s="45">
        <f t="shared" si="36"/>
        <v>0</v>
      </c>
      <c r="K168" s="46">
        <f t="shared" si="33"/>
        <v>0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>
        <v>8</v>
      </c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7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83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34"/>
      <c r="HK168" s="10"/>
      <c r="HL168" s="10"/>
      <c r="HM168" s="10"/>
      <c r="HN168" s="10"/>
      <c r="HO168" s="10"/>
      <c r="HP168" s="10"/>
      <c r="HQ168" s="10"/>
      <c r="HR168" s="10"/>
      <c r="HS168" s="10"/>
      <c r="HT168" s="86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30"/>
      <c r="QA168" s="30"/>
      <c r="QB168" s="30"/>
      <c r="QC168" s="30"/>
      <c r="QD168" s="30"/>
      <c r="QE168" s="30"/>
      <c r="QF168" s="30"/>
      <c r="QG168" s="30"/>
      <c r="QH168" s="30"/>
      <c r="QI168" s="30"/>
      <c r="QJ168" s="30"/>
      <c r="QK168" s="30"/>
      <c r="QL168" s="30"/>
      <c r="QM168" s="30"/>
      <c r="QN168" s="30"/>
      <c r="QO168" s="30"/>
      <c r="QP168" s="30"/>
      <c r="QQ168" s="30"/>
      <c r="QR168" s="30"/>
      <c r="QS168" s="30"/>
      <c r="QT168" s="30"/>
      <c r="QU168" s="30"/>
      <c r="QV168" s="30"/>
      <c r="QW168" s="30"/>
      <c r="QX168" s="30"/>
      <c r="QY168" s="30"/>
      <c r="QZ168" s="30"/>
      <c r="RA168" s="30"/>
      <c r="RB168" s="30"/>
      <c r="RC168" s="30"/>
      <c r="RD168" s="30"/>
      <c r="RE168" s="30"/>
      <c r="RF168" s="30"/>
      <c r="RG168" s="30"/>
      <c r="RH168" s="30"/>
      <c r="RI168" s="30"/>
      <c r="RJ168" s="30"/>
      <c r="RK168" s="30"/>
      <c r="RL168" s="30"/>
      <c r="RM168" s="30"/>
      <c r="RN168" s="30"/>
      <c r="RO168" s="30"/>
      <c r="RP168" s="30"/>
      <c r="RQ168" s="30"/>
      <c r="RR168" s="30"/>
      <c r="RS168" s="30"/>
      <c r="RT168" s="30"/>
      <c r="RU168" s="30"/>
      <c r="RV168" s="30"/>
      <c r="RW168" s="30"/>
      <c r="RX168" s="30"/>
      <c r="RY168" s="30"/>
      <c r="RZ168" s="30"/>
      <c r="SA168" s="30"/>
      <c r="SB168" s="30"/>
      <c r="SC168" s="30"/>
      <c r="SD168" s="30"/>
      <c r="SE168" s="30"/>
      <c r="SF168" s="30"/>
      <c r="SG168" s="30"/>
      <c r="SH168" s="30"/>
      <c r="SI168" s="30"/>
      <c r="SJ168" s="30"/>
      <c r="SK168" s="30"/>
      <c r="SL168" s="30"/>
      <c r="SM168" s="30"/>
      <c r="SN168" s="30"/>
      <c r="SO168" s="30"/>
      <c r="SP168" s="30"/>
      <c r="SQ168" s="30"/>
      <c r="SR168" s="30"/>
      <c r="SS168" s="30"/>
      <c r="ST168" s="30"/>
      <c r="SU168" s="30"/>
      <c r="SV168" s="30"/>
      <c r="SW168" s="30"/>
      <c r="SX168" s="30"/>
      <c r="SY168" s="30"/>
      <c r="SZ168" s="30"/>
      <c r="TA168" s="30"/>
      <c r="TB168" s="30"/>
      <c r="TC168" s="30"/>
      <c r="TD168" s="30"/>
      <c r="TE168" s="30"/>
      <c r="TF168" s="30"/>
      <c r="TG168" s="30"/>
      <c r="TH168" s="30"/>
      <c r="TI168" s="30"/>
      <c r="TJ168" s="30"/>
      <c r="TK168" s="30"/>
      <c r="TL168" s="30"/>
      <c r="TM168" s="30"/>
      <c r="TN168" s="30"/>
      <c r="TO168" s="30"/>
      <c r="TP168" s="30"/>
      <c r="TQ168" s="30"/>
      <c r="TR168" s="30"/>
      <c r="TS168" s="30"/>
      <c r="TT168" s="30"/>
      <c r="TU168" s="30"/>
      <c r="TV168" s="30"/>
      <c r="TW168" s="30"/>
      <c r="TX168" s="30"/>
      <c r="TY168" s="30"/>
      <c r="TZ168" s="30"/>
      <c r="UA168" s="30"/>
      <c r="UB168" s="30"/>
      <c r="UC168" s="30"/>
      <c r="UD168" s="30"/>
      <c r="UE168" s="30"/>
      <c r="UF168" s="30"/>
      <c r="UG168" s="30"/>
      <c r="UH168" s="30"/>
      <c r="UI168" s="30"/>
      <c r="UJ168" s="30"/>
      <c r="UK168" s="30"/>
      <c r="UL168" s="30"/>
      <c r="UM168" s="30"/>
      <c r="UN168" s="30"/>
      <c r="UO168" s="30"/>
      <c r="UP168" s="30"/>
      <c r="UQ168" s="30"/>
      <c r="UR168" s="30"/>
      <c r="US168" s="30"/>
      <c r="UT168" s="30"/>
      <c r="UU168" s="30"/>
      <c r="UV168" s="30"/>
      <c r="UW168" s="30"/>
      <c r="UX168" s="30"/>
      <c r="UY168" s="30"/>
      <c r="UZ168" s="30"/>
      <c r="VA168" s="30"/>
      <c r="VB168" s="30"/>
      <c r="VC168" s="30"/>
      <c r="VD168" s="30"/>
      <c r="VE168" s="30"/>
      <c r="VF168" s="30"/>
      <c r="VG168" s="30"/>
      <c r="VH168" s="30"/>
      <c r="VI168" s="30"/>
      <c r="VJ168" s="30"/>
      <c r="VK168" s="30"/>
      <c r="VL168" s="30"/>
      <c r="VM168" s="30"/>
      <c r="VN168" s="30"/>
      <c r="VO168" s="30"/>
      <c r="VP168" s="30"/>
      <c r="VQ168" s="30"/>
      <c r="VR168" s="30"/>
      <c r="VS168" s="30"/>
      <c r="VT168" s="30"/>
      <c r="VU168" s="30"/>
      <c r="VV168" s="30"/>
      <c r="VW168" s="30"/>
      <c r="VX168" s="30"/>
      <c r="VY168" s="30"/>
      <c r="VZ168" s="30"/>
      <c r="WA168" s="30"/>
      <c r="WB168" s="30"/>
      <c r="WC168" s="30"/>
      <c r="WD168" s="30"/>
      <c r="WE168" s="30"/>
      <c r="WF168" s="30"/>
      <c r="WG168" s="30"/>
      <c r="WH168" s="4"/>
      <c r="WI168" s="4"/>
      <c r="WJ168" s="4"/>
      <c r="WK168" s="4"/>
      <c r="WL168" s="4"/>
      <c r="WM168" s="4"/>
      <c r="WN168" s="4"/>
      <c r="WO168" s="4"/>
      <c r="WP168" s="4"/>
      <c r="WQ168" s="4"/>
      <c r="WR168" s="4"/>
      <c r="WS168" s="4"/>
      <c r="WT168" s="4"/>
      <c r="WU168" s="4"/>
      <c r="WV168" s="4"/>
      <c r="WW168" s="4"/>
      <c r="WX168" s="4"/>
      <c r="WY168" s="4"/>
      <c r="WZ168" s="4"/>
      <c r="XA168" s="4"/>
      <c r="XB168" s="4"/>
      <c r="XC168" s="4"/>
      <c r="XD168" s="4"/>
      <c r="XE168" s="4"/>
      <c r="XF168" s="4"/>
      <c r="XG168" s="4"/>
      <c r="XH168" s="4"/>
      <c r="XI168" s="4"/>
      <c r="XJ168" s="4"/>
      <c r="XK168" s="4"/>
      <c r="XL168" s="4"/>
      <c r="XM168" s="4"/>
      <c r="XN168" s="4"/>
      <c r="XO168" s="4"/>
      <c r="XP168" s="4"/>
      <c r="XQ168" s="4"/>
      <c r="XR168" s="4"/>
      <c r="XS168" s="4"/>
      <c r="XT168" s="4"/>
      <c r="XU168" s="4"/>
      <c r="XV168" s="4"/>
      <c r="XW168" s="4"/>
      <c r="XX168" s="4"/>
      <c r="XY168" s="4"/>
      <c r="XZ168" s="4"/>
      <c r="YA168" s="4"/>
      <c r="YB168" s="4"/>
      <c r="YC168" s="4"/>
      <c r="YD168" s="4"/>
      <c r="YE168" s="4"/>
      <c r="YF168" s="4"/>
      <c r="YG168" s="4"/>
      <c r="YH168" s="4"/>
      <c r="YI168" s="4"/>
      <c r="YJ168" s="4"/>
      <c r="YK168" s="4"/>
      <c r="YL168" s="4"/>
      <c r="YM168" s="4"/>
      <c r="YN168" s="4"/>
      <c r="YO168" s="4"/>
      <c r="YP168" s="4"/>
      <c r="YQ168" s="4"/>
      <c r="YR168" s="4"/>
      <c r="YS168" s="4"/>
      <c r="YT168" s="4"/>
      <c r="YU168" s="4"/>
      <c r="YV168" s="4"/>
      <c r="YW168" s="4"/>
      <c r="YX168" s="4"/>
      <c r="YY168" s="4"/>
      <c r="YZ168" s="4"/>
      <c r="ZA168" s="4"/>
      <c r="ZB168" s="4"/>
      <c r="ZC168" s="4"/>
      <c r="ZD168" s="4"/>
      <c r="ZE168" s="4"/>
      <c r="ZF168" s="4"/>
      <c r="ZG168" s="4"/>
      <c r="ZH168" s="4"/>
      <c r="ZI168" s="4"/>
      <c r="ZJ168" s="4"/>
      <c r="ZK168" s="4"/>
      <c r="ZL168" s="4"/>
      <c r="ZM168" s="4"/>
      <c r="ZN168" s="4"/>
      <c r="ZO168" s="4"/>
      <c r="ZP168" s="4"/>
      <c r="ZQ168" s="4"/>
      <c r="ZR168" s="4"/>
      <c r="ZS168" s="4"/>
      <c r="ZT168" s="4"/>
      <c r="ZU168" s="4"/>
      <c r="ZV168" s="4"/>
      <c r="ZW168" s="4"/>
      <c r="ZX168" s="4"/>
      <c r="ZY168" s="4"/>
      <c r="ZZ168" s="4"/>
      <c r="AAA168" s="4"/>
      <c r="AAB168" s="4"/>
      <c r="AAC168" s="4"/>
      <c r="AAD168" s="4"/>
      <c r="AAE168" s="4"/>
      <c r="AAF168" s="4"/>
      <c r="AAG168" s="4"/>
      <c r="AAH168" s="4"/>
      <c r="AAI168" s="4"/>
      <c r="AAJ168" s="4"/>
      <c r="AAK168" s="4"/>
      <c r="AAL168" s="4"/>
      <c r="AAM168" s="4"/>
      <c r="AAN168" s="4"/>
      <c r="AAO168" s="4"/>
      <c r="AAP168" s="4"/>
      <c r="AAQ168" s="4"/>
      <c r="AAR168" s="4"/>
      <c r="AAS168" s="4"/>
      <c r="AAT168" s="4"/>
      <c r="AAU168" s="4"/>
      <c r="AAV168" s="4"/>
      <c r="AAW168" s="4"/>
      <c r="AAX168" s="4"/>
      <c r="AAY168" s="4"/>
      <c r="AAZ168" s="4"/>
      <c r="ABA168" s="4"/>
      <c r="ABB168" s="4"/>
      <c r="ABC168" s="4"/>
      <c r="ABD168" s="4"/>
      <c r="ABE168" s="4"/>
      <c r="ABF168" s="4"/>
      <c r="ABG168" s="4"/>
      <c r="ABH168" s="4"/>
      <c r="ABI168" s="4"/>
      <c r="ABJ168" s="4"/>
      <c r="ABK168" s="4"/>
      <c r="ABL168" s="4"/>
      <c r="ABM168" s="4"/>
      <c r="ABN168" s="4"/>
      <c r="ABO168" s="4"/>
      <c r="ABP168" s="4"/>
      <c r="ABQ168" s="4"/>
      <c r="ABR168" s="4"/>
      <c r="ABS168" s="4"/>
      <c r="ABT168" s="4"/>
      <c r="ABU168" s="4"/>
      <c r="ABV168" s="4"/>
      <c r="ABW168" s="4"/>
      <c r="ABX168" s="4"/>
      <c r="ABY168" s="4"/>
      <c r="ABZ168" s="4"/>
      <c r="ACA168" s="4"/>
      <c r="ACB168" s="4"/>
      <c r="ACC168" s="4"/>
      <c r="ACD168" s="4"/>
      <c r="ACE168" s="4"/>
      <c r="ACF168" s="4"/>
      <c r="ACG168" s="4"/>
    </row>
    <row r="169" spans="1:761" ht="14.25" customHeight="1" x14ac:dyDescent="0.2">
      <c r="D169" s="27" t="s">
        <v>6</v>
      </c>
      <c r="E169" s="28" t="s">
        <v>41</v>
      </c>
      <c r="F169" s="41">
        <f t="shared" si="29"/>
        <v>86</v>
      </c>
      <c r="G169" s="42">
        <f t="shared" si="30"/>
        <v>4</v>
      </c>
      <c r="H169" s="43">
        <f t="shared" si="37"/>
        <v>21.5</v>
      </c>
      <c r="I169" s="44">
        <f t="shared" si="32"/>
        <v>0</v>
      </c>
      <c r="J169" s="45">
        <f t="shared" si="36"/>
        <v>1</v>
      </c>
      <c r="K169" s="46">
        <f t="shared" si="33"/>
        <v>2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>
        <v>42</v>
      </c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>
        <v>21</v>
      </c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>
        <v>21</v>
      </c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>
        <v>2</v>
      </c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83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34"/>
      <c r="HK169" s="10"/>
      <c r="HL169" s="10"/>
      <c r="HM169" s="10"/>
      <c r="HN169" s="10"/>
      <c r="HO169" s="10"/>
      <c r="HP169" s="10"/>
      <c r="HQ169" s="10"/>
      <c r="HR169" s="10"/>
      <c r="HS169" s="10"/>
      <c r="HT169" s="86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30"/>
      <c r="QA169" s="30"/>
      <c r="QB169" s="30"/>
      <c r="QC169" s="30"/>
      <c r="QD169" s="30"/>
      <c r="QE169" s="30"/>
      <c r="QF169" s="30"/>
      <c r="QG169" s="30"/>
      <c r="QH169" s="30"/>
      <c r="QI169" s="30"/>
      <c r="QJ169" s="30"/>
      <c r="QK169" s="30"/>
      <c r="QL169" s="30"/>
      <c r="QM169" s="30"/>
      <c r="QN169" s="30"/>
      <c r="QO169" s="30"/>
      <c r="QP169" s="30"/>
      <c r="QQ169" s="30"/>
      <c r="QR169" s="30"/>
      <c r="QS169" s="30"/>
      <c r="QT169" s="30"/>
      <c r="QU169" s="30"/>
      <c r="QV169" s="30"/>
      <c r="QW169" s="30"/>
      <c r="QX169" s="30"/>
      <c r="QY169" s="30"/>
      <c r="QZ169" s="30"/>
      <c r="RA169" s="30"/>
      <c r="RB169" s="30"/>
      <c r="RC169" s="30"/>
      <c r="RD169" s="30"/>
      <c r="RE169" s="30"/>
      <c r="RF169" s="30"/>
      <c r="RG169" s="30"/>
      <c r="RH169" s="30"/>
      <c r="RI169" s="30"/>
      <c r="RJ169" s="30"/>
      <c r="RK169" s="30"/>
      <c r="RL169" s="30"/>
      <c r="RM169" s="30"/>
      <c r="RN169" s="30"/>
      <c r="RO169" s="30"/>
      <c r="RP169" s="30"/>
      <c r="RQ169" s="30"/>
      <c r="RR169" s="30"/>
      <c r="RS169" s="30"/>
      <c r="RT169" s="30"/>
      <c r="RU169" s="30"/>
      <c r="RV169" s="30"/>
      <c r="RW169" s="30"/>
      <c r="RX169" s="30"/>
      <c r="RY169" s="30"/>
      <c r="RZ169" s="30"/>
      <c r="SA169" s="30"/>
      <c r="SB169" s="30"/>
      <c r="SC169" s="30"/>
      <c r="SD169" s="30"/>
      <c r="SE169" s="30"/>
      <c r="SF169" s="30"/>
      <c r="SG169" s="30"/>
      <c r="SH169" s="30"/>
      <c r="SI169" s="30"/>
      <c r="SJ169" s="30"/>
      <c r="SK169" s="30"/>
      <c r="SL169" s="30"/>
      <c r="SM169" s="30"/>
      <c r="SN169" s="30"/>
      <c r="SO169" s="30"/>
      <c r="SP169" s="30"/>
      <c r="SQ169" s="30"/>
      <c r="SR169" s="30"/>
      <c r="SS169" s="30"/>
      <c r="ST169" s="30"/>
      <c r="SU169" s="30"/>
      <c r="SV169" s="30"/>
      <c r="SW169" s="30"/>
      <c r="SX169" s="30"/>
      <c r="SY169" s="30"/>
      <c r="SZ169" s="30"/>
      <c r="TA169" s="30"/>
      <c r="TB169" s="30"/>
      <c r="TC169" s="30"/>
      <c r="TD169" s="30"/>
      <c r="TE169" s="30"/>
      <c r="TF169" s="30"/>
      <c r="TG169" s="30"/>
      <c r="TH169" s="30"/>
      <c r="TI169" s="30"/>
      <c r="TJ169" s="30"/>
      <c r="TK169" s="30"/>
      <c r="TL169" s="30"/>
      <c r="TM169" s="30"/>
      <c r="TN169" s="30"/>
      <c r="TO169" s="30"/>
      <c r="TP169" s="30"/>
      <c r="TQ169" s="30"/>
      <c r="TR169" s="30"/>
      <c r="TS169" s="30"/>
      <c r="TT169" s="30"/>
      <c r="TU169" s="30"/>
      <c r="TV169" s="30"/>
      <c r="TW169" s="30"/>
      <c r="TX169" s="30"/>
      <c r="TY169" s="30"/>
      <c r="TZ169" s="30"/>
      <c r="UA169" s="30"/>
      <c r="UB169" s="30"/>
      <c r="UC169" s="30"/>
      <c r="UD169" s="30"/>
      <c r="UE169" s="30"/>
      <c r="UF169" s="30"/>
      <c r="UG169" s="30"/>
      <c r="UH169" s="30"/>
      <c r="UI169" s="30"/>
      <c r="UJ169" s="30"/>
      <c r="UK169" s="30"/>
      <c r="UL169" s="30"/>
      <c r="UM169" s="30"/>
      <c r="UN169" s="30"/>
      <c r="UO169" s="30"/>
      <c r="UP169" s="30"/>
      <c r="UQ169" s="30"/>
      <c r="UR169" s="30"/>
      <c r="US169" s="30"/>
      <c r="UT169" s="30"/>
      <c r="UU169" s="30"/>
      <c r="UV169" s="30"/>
      <c r="UW169" s="30"/>
      <c r="UX169" s="30"/>
      <c r="UY169" s="30"/>
      <c r="UZ169" s="30"/>
      <c r="VA169" s="30"/>
      <c r="VB169" s="30"/>
      <c r="VC169" s="30"/>
      <c r="VD169" s="30"/>
      <c r="VE169" s="30"/>
      <c r="VF169" s="30"/>
      <c r="VG169" s="30"/>
      <c r="VH169" s="30"/>
      <c r="VI169" s="30"/>
      <c r="VJ169" s="30"/>
      <c r="VK169" s="30"/>
      <c r="VL169" s="30"/>
      <c r="VM169" s="30"/>
      <c r="VN169" s="30"/>
      <c r="VO169" s="30"/>
      <c r="VP169" s="30"/>
      <c r="VQ169" s="30"/>
      <c r="VR169" s="30"/>
      <c r="VS169" s="30"/>
      <c r="VT169" s="30"/>
      <c r="VU169" s="30"/>
      <c r="VV169" s="30"/>
      <c r="VW169" s="30"/>
      <c r="VX169" s="30"/>
      <c r="VY169" s="30"/>
      <c r="VZ169" s="30"/>
      <c r="WA169" s="30"/>
      <c r="WB169" s="30"/>
      <c r="WC169" s="30"/>
      <c r="WD169" s="30"/>
      <c r="WE169" s="30"/>
      <c r="WF169" s="30"/>
      <c r="WG169" s="30"/>
      <c r="WH169" s="4"/>
      <c r="WI169" s="4"/>
      <c r="WJ169" s="4"/>
      <c r="WK169" s="4"/>
      <c r="WL169" s="4"/>
      <c r="WM169" s="4"/>
      <c r="WN169" s="4"/>
      <c r="WO169" s="4"/>
      <c r="WP169" s="4"/>
      <c r="WQ169" s="4"/>
      <c r="WR169" s="4"/>
      <c r="WS169" s="4"/>
      <c r="WT169" s="4"/>
      <c r="WU169" s="4"/>
      <c r="WV169" s="4"/>
      <c r="WW169" s="4"/>
      <c r="WX169" s="4"/>
      <c r="WY169" s="4"/>
      <c r="WZ169" s="4"/>
      <c r="XA169" s="4"/>
      <c r="XB169" s="4"/>
      <c r="XC169" s="4"/>
      <c r="XD169" s="4"/>
      <c r="XE169" s="4"/>
      <c r="XF169" s="4"/>
      <c r="XG169" s="4"/>
      <c r="XH169" s="4"/>
      <c r="XI169" s="4"/>
      <c r="XJ169" s="4"/>
      <c r="XK169" s="4"/>
      <c r="XL169" s="4"/>
      <c r="XM169" s="4"/>
      <c r="XN169" s="4"/>
      <c r="XO169" s="4"/>
      <c r="XP169" s="4"/>
      <c r="XQ169" s="4"/>
      <c r="XR169" s="4"/>
      <c r="XS169" s="4"/>
      <c r="XT169" s="4"/>
      <c r="XU169" s="4"/>
      <c r="XV169" s="4"/>
      <c r="XW169" s="4"/>
      <c r="XX169" s="4"/>
      <c r="XY169" s="4"/>
      <c r="XZ169" s="4"/>
      <c r="YA169" s="4"/>
      <c r="YB169" s="4"/>
      <c r="YC169" s="4"/>
      <c r="YD169" s="4"/>
      <c r="YE169" s="4"/>
      <c r="YF169" s="4"/>
      <c r="YG169" s="4"/>
      <c r="YH169" s="4"/>
      <c r="YI169" s="4"/>
      <c r="YJ169" s="4"/>
      <c r="YK169" s="4"/>
      <c r="YL169" s="4"/>
      <c r="YM169" s="4"/>
      <c r="YN169" s="4"/>
      <c r="YO169" s="4"/>
      <c r="YP169" s="4"/>
      <c r="YQ169" s="4"/>
      <c r="YR169" s="4"/>
      <c r="YS169" s="4"/>
      <c r="YT169" s="4"/>
      <c r="YU169" s="4"/>
      <c r="YV169" s="4"/>
      <c r="YW169" s="4"/>
      <c r="YX169" s="4"/>
      <c r="YY169" s="4"/>
      <c r="YZ169" s="4"/>
      <c r="ZA169" s="4"/>
      <c r="ZB169" s="4"/>
      <c r="ZC169" s="4"/>
      <c r="ZD169" s="4"/>
      <c r="ZE169" s="4"/>
      <c r="ZF169" s="4"/>
      <c r="ZG169" s="4"/>
      <c r="ZH169" s="4"/>
      <c r="ZI169" s="4"/>
      <c r="ZJ169" s="4"/>
      <c r="ZK169" s="4"/>
      <c r="ZL169" s="4"/>
      <c r="ZM169" s="4"/>
      <c r="ZN169" s="4"/>
      <c r="ZO169" s="4"/>
      <c r="ZP169" s="4"/>
      <c r="ZQ169" s="4"/>
      <c r="ZR169" s="4"/>
      <c r="ZS169" s="4"/>
      <c r="ZT169" s="4"/>
      <c r="ZU169" s="4"/>
      <c r="ZV169" s="4"/>
      <c r="ZW169" s="4"/>
      <c r="ZX169" s="4"/>
      <c r="ZY169" s="4"/>
      <c r="ZZ169" s="4"/>
      <c r="AAA169" s="4"/>
      <c r="AAB169" s="4"/>
      <c r="AAC169" s="4"/>
      <c r="AAD169" s="4"/>
      <c r="AAE169" s="4"/>
      <c r="AAF169" s="4"/>
      <c r="AAG169" s="4"/>
      <c r="AAH169" s="4"/>
      <c r="AAI169" s="4"/>
      <c r="AAJ169" s="4"/>
      <c r="AAK169" s="4"/>
      <c r="AAL169" s="4"/>
      <c r="AAM169" s="4"/>
      <c r="AAN169" s="4"/>
      <c r="AAO169" s="4"/>
      <c r="AAP169" s="4"/>
      <c r="AAQ169" s="4"/>
      <c r="AAR169" s="4"/>
      <c r="AAS169" s="4"/>
      <c r="AAT169" s="4"/>
      <c r="AAU169" s="4"/>
      <c r="AAV169" s="4"/>
      <c r="AAW169" s="4"/>
      <c r="AAX169" s="4"/>
      <c r="AAY169" s="4"/>
      <c r="AAZ169" s="4"/>
      <c r="ABA169" s="4"/>
      <c r="ABB169" s="4"/>
      <c r="ABC169" s="4"/>
      <c r="ABD169" s="4"/>
      <c r="ABE169" s="4"/>
      <c r="ABF169" s="4"/>
      <c r="ABG169" s="4"/>
      <c r="ABH169" s="4"/>
      <c r="ABI169" s="4"/>
      <c r="ABJ169" s="4"/>
      <c r="ABK169" s="4"/>
      <c r="ABL169" s="4"/>
      <c r="ABM169" s="4"/>
      <c r="ABN169" s="4"/>
      <c r="ABO169" s="4"/>
      <c r="ABP169" s="4"/>
      <c r="ABQ169" s="4"/>
      <c r="ABR169" s="4"/>
      <c r="ABS169" s="4"/>
      <c r="ABT169" s="4"/>
      <c r="ABU169" s="4"/>
      <c r="ABV169" s="4"/>
      <c r="ABW169" s="4"/>
      <c r="ABX169" s="4"/>
      <c r="ABY169" s="4"/>
      <c r="ABZ169" s="4"/>
      <c r="ACA169" s="4"/>
      <c r="ACB169" s="4"/>
      <c r="ACC169" s="4"/>
      <c r="ACD169" s="4"/>
      <c r="ACE169" s="4"/>
      <c r="ACF169" s="4"/>
      <c r="ACG169" s="4"/>
    </row>
    <row r="170" spans="1:761" ht="14.25" customHeight="1" x14ac:dyDescent="0.2">
      <c r="A170" t="s">
        <v>55</v>
      </c>
      <c r="C170" s="52" t="s">
        <v>124</v>
      </c>
      <c r="D170" s="27" t="s">
        <v>55</v>
      </c>
      <c r="E170" s="28" t="s">
        <v>42</v>
      </c>
      <c r="F170" s="41">
        <f t="shared" si="29"/>
        <v>502.84999999999997</v>
      </c>
      <c r="G170" s="42">
        <f t="shared" si="30"/>
        <v>17</v>
      </c>
      <c r="H170" s="43">
        <f t="shared" si="37"/>
        <v>29.579411764705881</v>
      </c>
      <c r="I170" s="44">
        <f t="shared" si="32"/>
        <v>4</v>
      </c>
      <c r="J170" s="45">
        <f t="shared" si="36"/>
        <v>6</v>
      </c>
      <c r="K170" s="46">
        <f t="shared" si="33"/>
        <v>0</v>
      </c>
      <c r="L170" s="10"/>
      <c r="M170" s="10"/>
      <c r="N170" s="10"/>
      <c r="O170" s="10"/>
      <c r="P170" s="10">
        <v>15</v>
      </c>
      <c r="Q170" s="10"/>
      <c r="R170" s="10"/>
      <c r="S170" s="10"/>
      <c r="T170" s="10"/>
      <c r="U170" s="10"/>
      <c r="V170" s="10">
        <v>42</v>
      </c>
      <c r="W170" s="10"/>
      <c r="X170" s="10"/>
      <c r="Y170" s="10">
        <v>16.5</v>
      </c>
      <c r="Z170" s="10"/>
      <c r="AA170" s="10"/>
      <c r="AB170" s="10"/>
      <c r="AC170" s="10"/>
      <c r="AD170" s="10"/>
      <c r="AE170" s="10">
        <v>52.35</v>
      </c>
      <c r="AF170" s="10"/>
      <c r="AG170" s="10"/>
      <c r="AH170" s="10">
        <v>42</v>
      </c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>
        <v>15.6</v>
      </c>
      <c r="AX170" s="10"/>
      <c r="AY170" s="10"/>
      <c r="AZ170" s="10"/>
      <c r="BA170" s="10"/>
      <c r="BB170" s="10"/>
      <c r="BC170" s="10"/>
      <c r="BD170" s="10">
        <v>47</v>
      </c>
      <c r="BE170" s="10"/>
      <c r="BF170" s="10"/>
      <c r="BG170" s="10"/>
      <c r="BH170" s="10"/>
      <c r="BI170" s="10"/>
      <c r="BJ170" s="10">
        <v>46.4</v>
      </c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>
        <v>42</v>
      </c>
      <c r="BW170" s="10">
        <v>50</v>
      </c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>
        <v>2</v>
      </c>
      <c r="CL170" s="10">
        <v>2</v>
      </c>
      <c r="CM170" s="10">
        <v>2</v>
      </c>
      <c r="CN170" s="10"/>
      <c r="CO170" s="10">
        <v>2</v>
      </c>
      <c r="CP170" s="10">
        <v>42</v>
      </c>
      <c r="CQ170" s="10">
        <v>42</v>
      </c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>
        <v>42</v>
      </c>
      <c r="DD170" s="10"/>
      <c r="DE170" s="10"/>
      <c r="DF170" s="10"/>
      <c r="DG170" s="10"/>
      <c r="DH170" s="10"/>
      <c r="DI170" s="10"/>
      <c r="DJ170" s="10"/>
      <c r="DK170" s="10"/>
      <c r="DL170" s="83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34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34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  <c r="QR170" s="30"/>
      <c r="QS170" s="30"/>
      <c r="QT170" s="30"/>
      <c r="QU170" s="30"/>
      <c r="QV170" s="30"/>
      <c r="QW170" s="30"/>
      <c r="QX170" s="30"/>
      <c r="QY170" s="30"/>
      <c r="QZ170" s="30"/>
      <c r="RA170" s="30"/>
      <c r="RB170" s="30"/>
      <c r="RC170" s="30"/>
      <c r="RD170" s="30"/>
      <c r="RE170" s="30"/>
      <c r="RF170" s="30"/>
      <c r="RG170" s="30"/>
      <c r="RH170" s="30"/>
      <c r="RI170" s="30"/>
      <c r="RJ170" s="30"/>
      <c r="RK170" s="30"/>
      <c r="RL170" s="30"/>
      <c r="RM170" s="30"/>
      <c r="RN170" s="30"/>
      <c r="RO170" s="30"/>
      <c r="RP170" s="30"/>
      <c r="RQ170" s="30"/>
      <c r="RR170" s="30"/>
      <c r="RS170" s="30"/>
      <c r="RT170" s="30"/>
      <c r="RU170" s="30"/>
      <c r="RV170" s="30"/>
      <c r="RW170" s="30"/>
      <c r="RX170" s="30"/>
      <c r="RY170" s="30"/>
      <c r="RZ170" s="30"/>
      <c r="SA170" s="30"/>
      <c r="SB170" s="30"/>
      <c r="SC170" s="30"/>
      <c r="SD170" s="30"/>
      <c r="SE170" s="30"/>
      <c r="SF170" s="30"/>
      <c r="SG170" s="30"/>
      <c r="SH170" s="30"/>
      <c r="SI170" s="30"/>
      <c r="SJ170" s="30"/>
      <c r="SK170" s="30"/>
      <c r="SL170" s="30"/>
      <c r="SM170" s="30"/>
      <c r="SN170" s="30"/>
      <c r="SO170" s="30"/>
      <c r="SP170" s="30"/>
      <c r="SQ170" s="30"/>
      <c r="SR170" s="30"/>
      <c r="SS170" s="30"/>
      <c r="ST170" s="30"/>
      <c r="SU170" s="30"/>
      <c r="SV170" s="30"/>
      <c r="SW170" s="30"/>
      <c r="SX170" s="30"/>
      <c r="SY170" s="30"/>
      <c r="SZ170" s="30"/>
      <c r="TA170" s="30"/>
      <c r="TB170" s="30"/>
      <c r="TC170" s="30"/>
      <c r="TD170" s="30"/>
      <c r="TE170" s="30"/>
      <c r="TF170" s="30"/>
      <c r="TG170" s="30"/>
      <c r="TH170" s="30"/>
      <c r="TI170" s="30"/>
      <c r="TJ170" s="30"/>
      <c r="TK170" s="30"/>
      <c r="TL170" s="30"/>
      <c r="TM170" s="30"/>
      <c r="TN170" s="30"/>
      <c r="TO170" s="30"/>
      <c r="TP170" s="30"/>
      <c r="TQ170" s="30"/>
      <c r="TR170" s="30"/>
      <c r="TS170" s="30"/>
      <c r="TT170" s="30"/>
      <c r="TU170" s="30"/>
      <c r="TV170" s="30"/>
      <c r="TW170" s="30"/>
      <c r="TX170" s="30"/>
      <c r="TY170" s="30"/>
      <c r="TZ170" s="30"/>
      <c r="UA170" s="30"/>
      <c r="UB170" s="30"/>
      <c r="UC170" s="30"/>
      <c r="UD170" s="30"/>
      <c r="UE170" s="30"/>
      <c r="UF170" s="30"/>
      <c r="UG170" s="30"/>
      <c r="UH170" s="30"/>
      <c r="UI170" s="30"/>
      <c r="UJ170" s="30"/>
      <c r="UK170" s="30"/>
      <c r="UL170" s="30"/>
      <c r="UM170" s="30"/>
      <c r="UN170" s="30"/>
      <c r="UO170" s="30"/>
      <c r="UP170" s="30"/>
      <c r="UQ170" s="30"/>
      <c r="UR170" s="30"/>
      <c r="US170" s="30"/>
      <c r="UT170" s="30"/>
      <c r="UU170" s="30"/>
      <c r="UV170" s="30"/>
      <c r="UW170" s="30"/>
      <c r="UX170" s="30"/>
      <c r="UY170" s="30"/>
      <c r="UZ170" s="30"/>
      <c r="VA170" s="30"/>
      <c r="VB170" s="30"/>
      <c r="VC170" s="30"/>
      <c r="VD170" s="30"/>
      <c r="VE170" s="30"/>
      <c r="VF170" s="30"/>
      <c r="VG170" s="30"/>
      <c r="VH170" s="30"/>
      <c r="VI170" s="30"/>
      <c r="VJ170" s="30"/>
      <c r="VK170" s="30"/>
      <c r="VL170" s="30"/>
      <c r="VM170" s="30"/>
      <c r="VN170" s="30"/>
      <c r="VO170" s="30"/>
      <c r="VP170" s="30"/>
      <c r="VQ170" s="30"/>
      <c r="VR170" s="30"/>
      <c r="VS170" s="30"/>
      <c r="VT170" s="30"/>
      <c r="VU170" s="30"/>
      <c r="VV170" s="30"/>
      <c r="VW170" s="30"/>
      <c r="VX170" s="30"/>
      <c r="VY170" s="30"/>
      <c r="VZ170" s="30"/>
      <c r="WA170" s="30"/>
      <c r="WB170" s="30"/>
      <c r="WC170" s="30"/>
      <c r="WD170" s="30"/>
      <c r="WE170" s="30"/>
      <c r="WF170" s="30"/>
      <c r="WG170" s="30"/>
      <c r="WH170" s="4"/>
      <c r="WI170" s="4"/>
      <c r="WJ170" s="4"/>
      <c r="WK170" s="4"/>
      <c r="WL170" s="4"/>
      <c r="WM170" s="4"/>
      <c r="WN170" s="4"/>
      <c r="WO170" s="4"/>
      <c r="WP170" s="4"/>
      <c r="WQ170" s="4"/>
      <c r="WR170" s="4"/>
      <c r="WS170" s="4"/>
      <c r="WT170" s="4"/>
      <c r="WU170" s="4"/>
      <c r="WV170" s="4"/>
      <c r="WW170" s="4"/>
      <c r="WX170" s="4"/>
      <c r="WY170" s="4"/>
      <c r="WZ170" s="4"/>
      <c r="XA170" s="4"/>
      <c r="XB170" s="4"/>
      <c r="XC170" s="4"/>
      <c r="XD170" s="4"/>
      <c r="XE170" s="4"/>
      <c r="XF170" s="4"/>
      <c r="XG170" s="4"/>
      <c r="XH170" s="4"/>
      <c r="XI170" s="4"/>
      <c r="XJ170" s="4"/>
      <c r="XK170" s="4"/>
      <c r="XL170" s="4"/>
      <c r="XM170" s="4"/>
      <c r="XN170" s="4"/>
      <c r="XO170" s="4"/>
      <c r="XP170" s="4"/>
      <c r="XQ170" s="4"/>
      <c r="XR170" s="4"/>
      <c r="XS170" s="4"/>
      <c r="XT170" s="4"/>
      <c r="XU170" s="4"/>
      <c r="XV170" s="4"/>
      <c r="XW170" s="4"/>
      <c r="XX170" s="4"/>
      <c r="XY170" s="4"/>
      <c r="XZ170" s="4"/>
      <c r="YA170" s="4"/>
      <c r="YB170" s="4"/>
      <c r="YC170" s="4"/>
      <c r="YD170" s="4"/>
      <c r="YE170" s="4"/>
      <c r="YF170" s="4"/>
      <c r="YG170" s="4"/>
      <c r="YH170" s="4"/>
      <c r="YI170" s="4"/>
      <c r="YJ170" s="4"/>
      <c r="YK170" s="4"/>
      <c r="YL170" s="4"/>
      <c r="YM170" s="4"/>
      <c r="YN170" s="4"/>
      <c r="YO170" s="4"/>
      <c r="YP170" s="4"/>
      <c r="YQ170" s="4"/>
      <c r="YR170" s="4"/>
      <c r="YS170" s="4"/>
      <c r="YT170" s="4"/>
      <c r="YU170" s="4"/>
      <c r="YV170" s="4"/>
      <c r="YW170" s="4"/>
      <c r="YX170" s="4"/>
      <c r="YY170" s="4"/>
      <c r="YZ170" s="4"/>
      <c r="ZA170" s="4"/>
      <c r="ZB170" s="4"/>
      <c r="ZC170" s="4"/>
      <c r="ZD170" s="4"/>
      <c r="ZE170" s="4"/>
      <c r="ZF170" s="4"/>
      <c r="ZG170" s="4"/>
      <c r="ZH170" s="4"/>
      <c r="ZI170" s="4"/>
      <c r="ZJ170" s="4"/>
      <c r="ZK170" s="4"/>
      <c r="ZL170" s="4"/>
      <c r="ZM170" s="4"/>
      <c r="ZN170" s="4"/>
      <c r="ZO170" s="4"/>
      <c r="ZP170" s="4"/>
      <c r="ZQ170" s="4"/>
      <c r="ZR170" s="4"/>
      <c r="ZS170" s="4"/>
      <c r="ZT170" s="4"/>
      <c r="ZU170" s="4"/>
      <c r="ZV170" s="4"/>
      <c r="ZW170" s="4"/>
      <c r="ZX170" s="4"/>
      <c r="ZY170" s="4"/>
      <c r="ZZ170" s="4"/>
      <c r="AAA170" s="4"/>
      <c r="AAB170" s="4"/>
      <c r="AAC170" s="4"/>
      <c r="AAD170" s="4"/>
      <c r="AAE170" s="4"/>
      <c r="AAF170" s="4"/>
      <c r="AAG170" s="4"/>
      <c r="AAH170" s="4"/>
      <c r="AAI170" s="4"/>
      <c r="AAJ170" s="4"/>
      <c r="AAK170" s="4"/>
      <c r="AAL170" s="4"/>
      <c r="AAM170" s="4"/>
      <c r="AAN170" s="4"/>
      <c r="AAO170" s="4"/>
      <c r="AAP170" s="4"/>
      <c r="AAQ170" s="4"/>
      <c r="AAR170" s="4"/>
      <c r="AAS170" s="4"/>
      <c r="AAT170" s="4"/>
      <c r="AAU170" s="4"/>
      <c r="AAV170" s="4"/>
      <c r="AAW170" s="4"/>
      <c r="AAX170" s="4"/>
      <c r="AAY170" s="4"/>
      <c r="AAZ170" s="4"/>
      <c r="ABA170" s="4"/>
      <c r="ABB170" s="4"/>
      <c r="ABC170" s="4"/>
      <c r="ABD170" s="4"/>
      <c r="ABE170" s="4"/>
      <c r="ABF170" s="4"/>
      <c r="ABG170" s="4"/>
      <c r="ABH170" s="4"/>
      <c r="ABI170" s="4"/>
      <c r="ABJ170" s="4"/>
      <c r="ABK170" s="4"/>
      <c r="ABL170" s="4"/>
      <c r="ABM170" s="4"/>
      <c r="ABN170" s="4"/>
      <c r="ABO170" s="4"/>
      <c r="ABP170" s="4"/>
      <c r="ABQ170" s="4"/>
      <c r="ABR170" s="4"/>
      <c r="ABS170" s="4"/>
      <c r="ABT170" s="4"/>
      <c r="ABU170" s="4"/>
      <c r="ABV170" s="4"/>
      <c r="ABW170" s="4"/>
      <c r="ABX170" s="4"/>
      <c r="ABY170" s="4"/>
      <c r="ABZ170" s="4"/>
      <c r="ACA170" s="4"/>
      <c r="ACB170" s="4"/>
      <c r="ACC170" s="4"/>
      <c r="ACD170" s="4"/>
      <c r="ACE170" s="4"/>
      <c r="ACF170" s="4"/>
      <c r="ACG170" s="4"/>
    </row>
    <row r="171" spans="1:761" ht="14.25" customHeight="1" x14ac:dyDescent="0.2">
      <c r="C171" s="52" t="s">
        <v>124</v>
      </c>
      <c r="D171" s="27" t="s">
        <v>6</v>
      </c>
      <c r="E171" s="28" t="s">
        <v>91</v>
      </c>
      <c r="F171" s="41">
        <f t="shared" si="29"/>
        <v>28.75</v>
      </c>
      <c r="G171" s="42">
        <f t="shared" si="30"/>
        <v>2</v>
      </c>
      <c r="H171" s="43">
        <f t="shared" si="37"/>
        <v>14.375</v>
      </c>
      <c r="I171" s="44">
        <f t="shared" si="32"/>
        <v>0</v>
      </c>
      <c r="J171" s="45">
        <f t="shared" si="36"/>
        <v>0</v>
      </c>
      <c r="K171" s="46">
        <f t="shared" si="33"/>
        <v>0</v>
      </c>
      <c r="L171" s="10">
        <v>16.75</v>
      </c>
      <c r="M171" s="10"/>
      <c r="N171" s="10"/>
      <c r="O171" s="10"/>
      <c r="P171" s="10"/>
      <c r="Q171" s="10"/>
      <c r="R171" s="10"/>
      <c r="S171" s="10">
        <v>12</v>
      </c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34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84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34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34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  <c r="QR171" s="30"/>
      <c r="QS171" s="30"/>
      <c r="QT171" s="30"/>
      <c r="QU171" s="30"/>
      <c r="QV171" s="30"/>
      <c r="QW171" s="30"/>
      <c r="QX171" s="30"/>
      <c r="QY171" s="30"/>
      <c r="QZ171" s="30"/>
      <c r="RA171" s="30"/>
      <c r="RB171" s="30"/>
      <c r="RC171" s="30"/>
      <c r="RD171" s="30"/>
      <c r="RE171" s="30"/>
      <c r="RF171" s="30"/>
      <c r="RG171" s="30"/>
      <c r="RH171" s="30"/>
      <c r="RI171" s="30"/>
      <c r="RJ171" s="30"/>
      <c r="RK171" s="30"/>
      <c r="RL171" s="30"/>
      <c r="RM171" s="30"/>
      <c r="RN171" s="30"/>
      <c r="RO171" s="30"/>
      <c r="RP171" s="30"/>
      <c r="RQ171" s="30"/>
      <c r="RR171" s="30"/>
      <c r="RS171" s="30"/>
      <c r="RT171" s="30"/>
      <c r="RU171" s="30"/>
      <c r="RV171" s="30"/>
      <c r="RW171" s="30"/>
      <c r="RX171" s="30"/>
      <c r="RY171" s="30"/>
      <c r="RZ171" s="30"/>
      <c r="SA171" s="30"/>
      <c r="SB171" s="30"/>
      <c r="SC171" s="30"/>
      <c r="SD171" s="30"/>
      <c r="SE171" s="30"/>
      <c r="SF171" s="30"/>
      <c r="SG171" s="30"/>
      <c r="SH171" s="30"/>
      <c r="SI171" s="30"/>
      <c r="SJ171" s="30"/>
      <c r="SK171" s="30"/>
      <c r="SL171" s="30"/>
      <c r="SM171" s="30"/>
      <c r="SN171" s="30"/>
      <c r="SO171" s="30"/>
      <c r="SP171" s="30"/>
      <c r="SQ171" s="30"/>
      <c r="SR171" s="30"/>
      <c r="SS171" s="30"/>
      <c r="ST171" s="30"/>
      <c r="SU171" s="30"/>
      <c r="SV171" s="30"/>
      <c r="SW171" s="30"/>
      <c r="SX171" s="30"/>
      <c r="SY171" s="30"/>
      <c r="SZ171" s="30"/>
      <c r="TA171" s="30"/>
      <c r="TB171" s="30"/>
      <c r="TC171" s="30"/>
      <c r="TD171" s="30"/>
      <c r="TE171" s="30"/>
      <c r="TF171" s="30"/>
      <c r="TG171" s="30"/>
      <c r="TH171" s="30"/>
      <c r="TI171" s="30"/>
      <c r="TJ171" s="30"/>
      <c r="TK171" s="30"/>
      <c r="TL171" s="30"/>
      <c r="TM171" s="30"/>
      <c r="TN171" s="30"/>
      <c r="TO171" s="30"/>
      <c r="TP171" s="30"/>
      <c r="TQ171" s="30"/>
      <c r="TR171" s="30"/>
      <c r="TS171" s="30"/>
      <c r="TT171" s="30"/>
      <c r="TU171" s="30"/>
      <c r="TV171" s="30"/>
      <c r="TW171" s="30"/>
      <c r="TX171" s="30"/>
      <c r="TY171" s="30"/>
      <c r="TZ171" s="30"/>
      <c r="UA171" s="30"/>
      <c r="UB171" s="30"/>
      <c r="UC171" s="30"/>
      <c r="UD171" s="30"/>
      <c r="UE171" s="30"/>
      <c r="UF171" s="30"/>
      <c r="UG171" s="30"/>
      <c r="UH171" s="30"/>
      <c r="UI171" s="30"/>
      <c r="UJ171" s="30"/>
      <c r="UK171" s="30"/>
      <c r="UL171" s="30"/>
      <c r="UM171" s="30"/>
      <c r="UN171" s="30"/>
      <c r="UO171" s="30"/>
      <c r="UP171" s="30"/>
      <c r="UQ171" s="30"/>
      <c r="UR171" s="30"/>
      <c r="US171" s="30"/>
      <c r="UT171" s="30"/>
      <c r="UU171" s="30"/>
      <c r="UV171" s="30"/>
      <c r="UW171" s="30"/>
      <c r="UX171" s="30"/>
      <c r="UY171" s="30"/>
      <c r="UZ171" s="30"/>
      <c r="VA171" s="30"/>
      <c r="VB171" s="30"/>
      <c r="VC171" s="30"/>
      <c r="VD171" s="30"/>
      <c r="VE171" s="30"/>
      <c r="VF171" s="30"/>
      <c r="VG171" s="30"/>
      <c r="VH171" s="30"/>
      <c r="VI171" s="30"/>
      <c r="VJ171" s="30"/>
      <c r="VK171" s="30"/>
      <c r="VL171" s="30"/>
      <c r="VM171" s="30"/>
      <c r="VN171" s="30"/>
      <c r="VO171" s="30"/>
      <c r="VP171" s="30"/>
      <c r="VQ171" s="30"/>
      <c r="VR171" s="30"/>
      <c r="VS171" s="30"/>
      <c r="VT171" s="30"/>
      <c r="VU171" s="30"/>
      <c r="VV171" s="30"/>
      <c r="VW171" s="30"/>
      <c r="VX171" s="30"/>
      <c r="VY171" s="30"/>
      <c r="VZ171" s="30"/>
      <c r="WA171" s="30"/>
      <c r="WB171" s="30"/>
      <c r="WC171" s="30"/>
      <c r="WD171" s="30"/>
      <c r="WE171" s="30"/>
      <c r="WF171" s="30"/>
      <c r="WG171" s="30"/>
      <c r="WH171" s="4"/>
      <c r="WI171" s="4"/>
      <c r="WJ171" s="4"/>
      <c r="WK171" s="4"/>
      <c r="WL171" s="4"/>
      <c r="WM171" s="4"/>
      <c r="WN171" s="4"/>
      <c r="WO171" s="4"/>
      <c r="WP171" s="4"/>
      <c r="WQ171" s="4"/>
      <c r="WR171" s="4"/>
      <c r="WS171" s="4"/>
      <c r="WT171" s="4"/>
      <c r="WU171" s="4"/>
      <c r="WV171" s="4"/>
      <c r="WW171" s="4"/>
      <c r="WX171" s="4"/>
      <c r="WY171" s="4"/>
      <c r="WZ171" s="4"/>
      <c r="XA171" s="4"/>
      <c r="XB171" s="4"/>
      <c r="XC171" s="4"/>
      <c r="XD171" s="4"/>
      <c r="XE171" s="4"/>
      <c r="XF171" s="4"/>
      <c r="XG171" s="4"/>
      <c r="XH171" s="4"/>
      <c r="XI171" s="4"/>
      <c r="XJ171" s="4"/>
      <c r="XK171" s="4"/>
      <c r="XL171" s="4"/>
      <c r="XM171" s="4"/>
      <c r="XN171" s="4"/>
      <c r="XO171" s="4"/>
      <c r="XP171" s="4"/>
      <c r="XQ171" s="4"/>
      <c r="XR171" s="4"/>
      <c r="XS171" s="4"/>
      <c r="XT171" s="4"/>
      <c r="XU171" s="4"/>
      <c r="XV171" s="4"/>
      <c r="XW171" s="4"/>
      <c r="XX171" s="4"/>
      <c r="XY171" s="4"/>
      <c r="XZ171" s="4"/>
      <c r="YA171" s="4"/>
      <c r="YB171" s="4"/>
      <c r="YC171" s="4"/>
      <c r="YD171" s="4"/>
      <c r="YE171" s="4"/>
      <c r="YF171" s="4"/>
      <c r="YG171" s="4"/>
      <c r="YH171" s="4"/>
      <c r="YI171" s="4"/>
      <c r="YJ171" s="4"/>
      <c r="YK171" s="4"/>
      <c r="YL171" s="4"/>
      <c r="YM171" s="4"/>
      <c r="YN171" s="4"/>
      <c r="YO171" s="4"/>
      <c r="YP171" s="4"/>
      <c r="YQ171" s="4"/>
      <c r="YR171" s="4"/>
      <c r="YS171" s="4"/>
      <c r="YT171" s="4"/>
      <c r="YU171" s="4"/>
      <c r="YV171" s="4"/>
      <c r="YW171" s="4"/>
      <c r="YX171" s="4"/>
      <c r="YY171" s="4"/>
      <c r="YZ171" s="4"/>
      <c r="ZA171" s="4"/>
      <c r="ZB171" s="4"/>
      <c r="ZC171" s="4"/>
      <c r="ZD171" s="4"/>
      <c r="ZE171" s="4"/>
      <c r="ZF171" s="4"/>
      <c r="ZG171" s="4"/>
      <c r="ZH171" s="4"/>
      <c r="ZI171" s="4"/>
      <c r="ZJ171" s="4"/>
      <c r="ZK171" s="4"/>
      <c r="ZL171" s="4"/>
      <c r="ZM171" s="4"/>
      <c r="ZN171" s="4"/>
      <c r="ZO171" s="4"/>
      <c r="ZP171" s="4"/>
      <c r="ZQ171" s="4"/>
      <c r="ZR171" s="4"/>
      <c r="ZS171" s="4"/>
      <c r="ZT171" s="4"/>
      <c r="ZU171" s="4"/>
      <c r="ZV171" s="4"/>
      <c r="ZW171" s="4"/>
      <c r="ZX171" s="4"/>
      <c r="ZY171" s="4"/>
      <c r="ZZ171" s="4"/>
      <c r="AAA171" s="4"/>
      <c r="AAB171" s="4"/>
      <c r="AAC171" s="4"/>
      <c r="AAD171" s="4"/>
      <c r="AAE171" s="4"/>
      <c r="AAF171" s="4"/>
      <c r="AAG171" s="4"/>
      <c r="AAH171" s="4"/>
      <c r="AAI171" s="4"/>
      <c r="AAJ171" s="4"/>
      <c r="AAK171" s="4"/>
      <c r="AAL171" s="4"/>
      <c r="AAM171" s="4"/>
      <c r="AAN171" s="4"/>
      <c r="AAO171" s="4"/>
      <c r="AAP171" s="4"/>
      <c r="AAQ171" s="4"/>
      <c r="AAR171" s="4"/>
      <c r="AAS171" s="4"/>
      <c r="AAT171" s="4"/>
      <c r="AAU171" s="4"/>
      <c r="AAV171" s="4"/>
      <c r="AAW171" s="4"/>
      <c r="AAX171" s="4"/>
      <c r="AAY171" s="4"/>
      <c r="AAZ171" s="4"/>
      <c r="ABA171" s="4"/>
      <c r="ABB171" s="4"/>
      <c r="ABC171" s="4"/>
      <c r="ABD171" s="4"/>
      <c r="ABE171" s="4"/>
      <c r="ABF171" s="4"/>
      <c r="ABG171" s="4"/>
      <c r="ABH171" s="4"/>
      <c r="ABI171" s="4"/>
      <c r="ABJ171" s="4"/>
      <c r="ABK171" s="4"/>
      <c r="ABL171" s="4"/>
      <c r="ABM171" s="4"/>
      <c r="ABN171" s="4"/>
      <c r="ABO171" s="4"/>
      <c r="ABP171" s="4"/>
      <c r="ABQ171" s="4"/>
      <c r="ABR171" s="4"/>
      <c r="ABS171" s="4"/>
      <c r="ABT171" s="4"/>
      <c r="ABU171" s="4"/>
      <c r="ABV171" s="4"/>
      <c r="ABW171" s="4"/>
      <c r="ABX171" s="4"/>
      <c r="ABY171" s="4"/>
      <c r="ABZ171" s="4"/>
      <c r="ACA171" s="4"/>
      <c r="ACB171" s="4"/>
      <c r="ACC171" s="4"/>
      <c r="ACD171" s="4"/>
      <c r="ACE171" s="4"/>
      <c r="ACF171" s="4"/>
      <c r="ACG171" s="4"/>
    </row>
    <row r="172" spans="1:761" ht="14.25" customHeight="1" x14ac:dyDescent="0.2">
      <c r="C172" s="52"/>
      <c r="D172" s="27" t="s">
        <v>6</v>
      </c>
      <c r="E172" s="28" t="s">
        <v>155</v>
      </c>
      <c r="F172" s="41">
        <f t="shared" si="29"/>
        <v>155.1</v>
      </c>
      <c r="G172" s="42">
        <f t="shared" si="30"/>
        <v>9</v>
      </c>
      <c r="H172" s="44">
        <v>0</v>
      </c>
      <c r="I172" s="44">
        <f t="shared" si="32"/>
        <v>0</v>
      </c>
      <c r="J172" s="45">
        <f t="shared" si="36"/>
        <v>0</v>
      </c>
      <c r="K172" s="46">
        <f t="shared" si="33"/>
        <v>3</v>
      </c>
      <c r="L172" s="10"/>
      <c r="M172" s="10"/>
      <c r="N172" s="10"/>
      <c r="O172" s="10"/>
      <c r="P172" s="10"/>
      <c r="Q172" s="10">
        <v>21</v>
      </c>
      <c r="R172" s="10"/>
      <c r="S172" s="10"/>
      <c r="T172" s="10"/>
      <c r="U172" s="10"/>
      <c r="V172" s="10"/>
      <c r="W172" s="10"/>
      <c r="X172" s="10"/>
      <c r="Y172" s="10">
        <v>16.5</v>
      </c>
      <c r="Z172" s="10">
        <v>12</v>
      </c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>
        <v>13.6</v>
      </c>
      <c r="AP172" s="10"/>
      <c r="AQ172" s="10">
        <v>14</v>
      </c>
      <c r="AR172" s="10"/>
      <c r="AS172" s="10"/>
      <c r="AT172" s="10"/>
      <c r="AU172" s="10"/>
      <c r="AV172" s="10"/>
      <c r="AW172" s="10"/>
      <c r="AX172" s="10"/>
      <c r="AY172" s="10"/>
      <c r="AZ172" s="10">
        <v>21</v>
      </c>
      <c r="BA172" s="10"/>
      <c r="BB172" s="10"/>
      <c r="BC172" s="10"/>
      <c r="BD172" s="10"/>
      <c r="BE172" s="10"/>
      <c r="BF172" s="10"/>
      <c r="BG172" s="10"/>
      <c r="BH172" s="10">
        <v>14</v>
      </c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>
        <v>21</v>
      </c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>
        <v>22</v>
      </c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84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34"/>
      <c r="FF172" s="10"/>
      <c r="FG172" s="10"/>
      <c r="FH172" s="10"/>
      <c r="FI172" s="10"/>
      <c r="FJ172" s="10"/>
      <c r="FK172" s="10"/>
      <c r="FL172" s="10"/>
      <c r="FM172" s="10"/>
      <c r="FN172" s="34"/>
      <c r="FO172" s="10"/>
      <c r="FP172" s="10"/>
      <c r="FQ172" s="10"/>
      <c r="FR172" s="10"/>
      <c r="FS172" s="10"/>
      <c r="FT172" s="10"/>
      <c r="FU172" s="10"/>
      <c r="FV172" s="34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34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  <c r="QR172" s="30"/>
      <c r="QS172" s="30"/>
      <c r="QT172" s="30"/>
      <c r="QU172" s="30"/>
      <c r="QV172" s="30"/>
      <c r="QW172" s="30"/>
      <c r="QX172" s="30"/>
      <c r="QY172" s="30"/>
      <c r="QZ172" s="30"/>
      <c r="RA172" s="30"/>
      <c r="RB172" s="30"/>
      <c r="RC172" s="30"/>
      <c r="RD172" s="30"/>
      <c r="RE172" s="30"/>
      <c r="RF172" s="30"/>
      <c r="RG172" s="30"/>
      <c r="RH172" s="30"/>
      <c r="RI172" s="30"/>
      <c r="RJ172" s="30"/>
      <c r="RK172" s="30"/>
      <c r="RL172" s="30"/>
      <c r="RM172" s="30"/>
      <c r="RN172" s="30"/>
      <c r="RO172" s="30"/>
      <c r="RP172" s="30"/>
      <c r="RQ172" s="30"/>
      <c r="RR172" s="30"/>
      <c r="RS172" s="30"/>
      <c r="RT172" s="30"/>
      <c r="RU172" s="30"/>
      <c r="RV172" s="30"/>
      <c r="RW172" s="30"/>
      <c r="RX172" s="30"/>
      <c r="RY172" s="30"/>
      <c r="RZ172" s="30"/>
      <c r="SA172" s="30"/>
      <c r="SB172" s="30"/>
      <c r="SC172" s="30"/>
      <c r="SD172" s="30"/>
      <c r="SE172" s="30"/>
      <c r="SF172" s="30"/>
      <c r="SG172" s="30"/>
      <c r="SH172" s="30"/>
      <c r="SI172" s="30"/>
      <c r="SJ172" s="30"/>
      <c r="SK172" s="30"/>
      <c r="SL172" s="30"/>
      <c r="SM172" s="30"/>
      <c r="SN172" s="30"/>
      <c r="SO172" s="30"/>
      <c r="SP172" s="30"/>
      <c r="SQ172" s="30"/>
      <c r="SR172" s="30"/>
      <c r="SS172" s="30"/>
      <c r="ST172" s="30"/>
      <c r="SU172" s="30"/>
      <c r="SV172" s="30"/>
      <c r="SW172" s="30"/>
      <c r="SX172" s="30"/>
      <c r="SY172" s="30"/>
      <c r="SZ172" s="30"/>
      <c r="TA172" s="30"/>
      <c r="TB172" s="30"/>
      <c r="TC172" s="30"/>
      <c r="TD172" s="30"/>
      <c r="TE172" s="30"/>
      <c r="TF172" s="30"/>
      <c r="TG172" s="30"/>
      <c r="TH172" s="30"/>
      <c r="TI172" s="30"/>
      <c r="TJ172" s="30"/>
      <c r="TK172" s="30"/>
      <c r="TL172" s="30"/>
      <c r="TM172" s="30"/>
      <c r="TN172" s="30"/>
      <c r="TO172" s="30"/>
      <c r="TP172" s="30"/>
      <c r="TQ172" s="30"/>
      <c r="TR172" s="30"/>
      <c r="TS172" s="30"/>
      <c r="TT172" s="30"/>
      <c r="TU172" s="30"/>
      <c r="TV172" s="30"/>
      <c r="TW172" s="30"/>
      <c r="TX172" s="30"/>
      <c r="TY172" s="30"/>
      <c r="TZ172" s="30"/>
      <c r="UA172" s="30"/>
      <c r="UB172" s="30"/>
      <c r="UC172" s="30"/>
      <c r="UD172" s="30"/>
      <c r="UE172" s="30"/>
      <c r="UF172" s="30"/>
      <c r="UG172" s="30"/>
      <c r="UH172" s="30"/>
      <c r="UI172" s="30"/>
      <c r="UJ172" s="30"/>
      <c r="UK172" s="30"/>
      <c r="UL172" s="30"/>
      <c r="UM172" s="30"/>
      <c r="UN172" s="30"/>
      <c r="UO172" s="30"/>
      <c r="UP172" s="30"/>
      <c r="UQ172" s="30"/>
      <c r="UR172" s="30"/>
      <c r="US172" s="30"/>
      <c r="UT172" s="30"/>
      <c r="UU172" s="30"/>
      <c r="UV172" s="30"/>
      <c r="UW172" s="30"/>
      <c r="UX172" s="30"/>
      <c r="UY172" s="30"/>
      <c r="UZ172" s="30"/>
      <c r="VA172" s="30"/>
      <c r="VB172" s="30"/>
      <c r="VC172" s="30"/>
      <c r="VD172" s="30"/>
      <c r="VE172" s="30"/>
      <c r="VF172" s="30"/>
      <c r="VG172" s="30"/>
      <c r="VH172" s="30"/>
      <c r="VI172" s="30"/>
      <c r="VJ172" s="30"/>
      <c r="VK172" s="30"/>
      <c r="VL172" s="30"/>
      <c r="VM172" s="30"/>
      <c r="VN172" s="30"/>
      <c r="VO172" s="30"/>
      <c r="VP172" s="30"/>
      <c r="VQ172" s="30"/>
      <c r="VR172" s="30"/>
      <c r="VS172" s="30"/>
      <c r="VT172" s="30"/>
      <c r="VU172" s="30"/>
      <c r="VV172" s="30"/>
      <c r="VW172" s="30"/>
      <c r="VX172" s="30"/>
      <c r="VY172" s="30"/>
      <c r="VZ172" s="30"/>
      <c r="WA172" s="30"/>
      <c r="WB172" s="30"/>
      <c r="WC172" s="30"/>
      <c r="WD172" s="30"/>
      <c r="WE172" s="30"/>
      <c r="WF172" s="30"/>
      <c r="WG172" s="30"/>
      <c r="WH172" s="4"/>
      <c r="WI172" s="4"/>
      <c r="WJ172" s="4"/>
      <c r="WK172" s="4"/>
      <c r="WL172" s="4"/>
      <c r="WM172" s="4"/>
      <c r="WN172" s="4"/>
      <c r="WO172" s="4"/>
      <c r="WP172" s="4"/>
      <c r="WQ172" s="4"/>
      <c r="WR172" s="4"/>
      <c r="WS172" s="4"/>
      <c r="WT172" s="4"/>
      <c r="WU172" s="4"/>
      <c r="WV172" s="4"/>
      <c r="WW172" s="4"/>
      <c r="WX172" s="4"/>
      <c r="WY172" s="4"/>
      <c r="WZ172" s="4"/>
      <c r="XA172" s="4"/>
      <c r="XB172" s="4"/>
      <c r="XC172" s="4"/>
      <c r="XD172" s="4"/>
      <c r="XE172" s="4"/>
      <c r="XF172" s="4"/>
      <c r="XG172" s="4"/>
      <c r="XH172" s="4"/>
      <c r="XI172" s="4"/>
      <c r="XJ172" s="4"/>
      <c r="XK172" s="4"/>
      <c r="XL172" s="4"/>
      <c r="XM172" s="4"/>
      <c r="XN172" s="4"/>
      <c r="XO172" s="4"/>
      <c r="XP172" s="4"/>
      <c r="XQ172" s="4"/>
      <c r="XR172" s="4"/>
      <c r="XS172" s="4"/>
      <c r="XT172" s="4"/>
      <c r="XU172" s="4"/>
      <c r="XV172" s="4"/>
      <c r="XW172" s="4"/>
      <c r="XX172" s="4"/>
      <c r="XY172" s="4"/>
      <c r="XZ172" s="4"/>
      <c r="YA172" s="4"/>
      <c r="YB172" s="4"/>
      <c r="YC172" s="4"/>
      <c r="YD172" s="4"/>
      <c r="YE172" s="4"/>
      <c r="YF172" s="4"/>
      <c r="YG172" s="4"/>
      <c r="YH172" s="4"/>
      <c r="YI172" s="4"/>
      <c r="YJ172" s="4"/>
      <c r="YK172" s="4"/>
      <c r="YL172" s="4"/>
      <c r="YM172" s="4"/>
      <c r="YN172" s="4"/>
      <c r="YO172" s="4"/>
      <c r="YP172" s="4"/>
      <c r="YQ172" s="4"/>
      <c r="YR172" s="4"/>
      <c r="YS172" s="4"/>
      <c r="YT172" s="4"/>
      <c r="YU172" s="4"/>
      <c r="YV172" s="4"/>
      <c r="YW172" s="4"/>
      <c r="YX172" s="4"/>
      <c r="YY172" s="4"/>
      <c r="YZ172" s="4"/>
      <c r="ZA172" s="4"/>
      <c r="ZB172" s="4"/>
      <c r="ZC172" s="4"/>
      <c r="ZD172" s="4"/>
      <c r="ZE172" s="4"/>
      <c r="ZF172" s="4"/>
      <c r="ZG172" s="4"/>
      <c r="ZH172" s="4"/>
      <c r="ZI172" s="4"/>
      <c r="ZJ172" s="4"/>
      <c r="ZK172" s="4"/>
      <c r="ZL172" s="4"/>
      <c r="ZM172" s="4"/>
      <c r="ZN172" s="4"/>
      <c r="ZO172" s="4"/>
      <c r="ZP172" s="4"/>
      <c r="ZQ172" s="4"/>
      <c r="ZR172" s="4"/>
      <c r="ZS172" s="4"/>
      <c r="ZT172" s="4"/>
      <c r="ZU172" s="4"/>
      <c r="ZV172" s="4"/>
      <c r="ZW172" s="4"/>
      <c r="ZX172" s="4"/>
      <c r="ZY172" s="4"/>
      <c r="ZZ172" s="4"/>
      <c r="AAA172" s="4"/>
      <c r="AAB172" s="4"/>
      <c r="AAC172" s="4"/>
      <c r="AAD172" s="4"/>
      <c r="AAE172" s="4"/>
      <c r="AAF172" s="4"/>
      <c r="AAG172" s="4"/>
      <c r="AAH172" s="4"/>
      <c r="AAI172" s="4"/>
      <c r="AAJ172" s="4"/>
      <c r="AAK172" s="4"/>
      <c r="AAL172" s="4"/>
      <c r="AAM172" s="4"/>
      <c r="AAN172" s="4"/>
      <c r="AAO172" s="4"/>
      <c r="AAP172" s="4"/>
      <c r="AAQ172" s="4"/>
      <c r="AAR172" s="4"/>
      <c r="AAS172" s="4"/>
      <c r="AAT172" s="4"/>
      <c r="AAU172" s="4"/>
      <c r="AAV172" s="4"/>
      <c r="AAW172" s="4"/>
      <c r="AAX172" s="4"/>
      <c r="AAY172" s="4"/>
      <c r="AAZ172" s="4"/>
      <c r="ABA172" s="4"/>
      <c r="ABB172" s="4"/>
      <c r="ABC172" s="4"/>
      <c r="ABD172" s="4"/>
      <c r="ABE172" s="4"/>
      <c r="ABF172" s="4"/>
      <c r="ABG172" s="4"/>
      <c r="ABH172" s="4"/>
      <c r="ABI172" s="4"/>
      <c r="ABJ172" s="4"/>
      <c r="ABK172" s="4"/>
      <c r="ABL172" s="4"/>
      <c r="ABM172" s="4"/>
      <c r="ABN172" s="4"/>
      <c r="ABO172" s="4"/>
      <c r="ABP172" s="4"/>
      <c r="ABQ172" s="4"/>
      <c r="ABR172" s="4"/>
      <c r="ABS172" s="4"/>
      <c r="ABT172" s="4"/>
      <c r="ABU172" s="4"/>
      <c r="ABV172" s="4"/>
      <c r="ABW172" s="4"/>
      <c r="ABX172" s="4"/>
      <c r="ABY172" s="4"/>
      <c r="ABZ172" s="4"/>
      <c r="ACA172" s="4"/>
      <c r="ACB172" s="4"/>
      <c r="ACC172" s="4"/>
      <c r="ACD172" s="4"/>
      <c r="ACE172" s="4"/>
      <c r="ACF172" s="4"/>
      <c r="ACG172" s="4"/>
    </row>
    <row r="173" spans="1:761" ht="14.25" customHeight="1" x14ac:dyDescent="0.2">
      <c r="C173" s="52"/>
      <c r="D173" s="27" t="s">
        <v>6</v>
      </c>
      <c r="E173" s="28" t="s">
        <v>154</v>
      </c>
      <c r="F173" s="41">
        <f t="shared" si="29"/>
        <v>0</v>
      </c>
      <c r="G173" s="42">
        <f t="shared" si="30"/>
        <v>0</v>
      </c>
      <c r="H173" s="44">
        <v>0</v>
      </c>
      <c r="I173" s="44">
        <f t="shared" si="32"/>
        <v>0</v>
      </c>
      <c r="J173" s="45">
        <f t="shared" si="36"/>
        <v>0</v>
      </c>
      <c r="K173" s="46">
        <f t="shared" si="33"/>
        <v>0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7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84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34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34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30"/>
      <c r="QA173" s="30"/>
      <c r="QB173" s="30"/>
      <c r="QC173" s="30"/>
      <c r="QD173" s="30"/>
      <c r="QE173" s="30"/>
      <c r="QF173" s="30"/>
      <c r="QG173" s="30"/>
      <c r="QH173" s="30"/>
      <c r="QI173" s="30"/>
      <c r="QJ173" s="30"/>
      <c r="QK173" s="30"/>
      <c r="QL173" s="30"/>
      <c r="QM173" s="30"/>
      <c r="QN173" s="30"/>
      <c r="QO173" s="30"/>
      <c r="QP173" s="30"/>
      <c r="QQ173" s="30"/>
      <c r="QR173" s="30"/>
      <c r="QS173" s="30"/>
      <c r="QT173" s="30"/>
      <c r="QU173" s="30"/>
      <c r="QV173" s="30"/>
      <c r="QW173" s="30"/>
      <c r="QX173" s="30"/>
      <c r="QY173" s="30"/>
      <c r="QZ173" s="30"/>
      <c r="RA173" s="30"/>
      <c r="RB173" s="30"/>
      <c r="RC173" s="30"/>
      <c r="RD173" s="30"/>
      <c r="RE173" s="30"/>
      <c r="RF173" s="30"/>
      <c r="RG173" s="30"/>
      <c r="RH173" s="30"/>
      <c r="RI173" s="30"/>
      <c r="RJ173" s="30"/>
      <c r="RK173" s="30"/>
      <c r="RL173" s="30"/>
      <c r="RM173" s="30"/>
      <c r="RN173" s="30"/>
      <c r="RO173" s="30"/>
      <c r="RP173" s="30"/>
      <c r="RQ173" s="30"/>
      <c r="RR173" s="30"/>
      <c r="RS173" s="30"/>
      <c r="RT173" s="30"/>
      <c r="RU173" s="30"/>
      <c r="RV173" s="30"/>
      <c r="RW173" s="30"/>
      <c r="RX173" s="30"/>
      <c r="RY173" s="30"/>
      <c r="RZ173" s="30"/>
      <c r="SA173" s="30"/>
      <c r="SB173" s="30"/>
      <c r="SC173" s="30"/>
      <c r="SD173" s="30"/>
      <c r="SE173" s="30"/>
      <c r="SF173" s="30"/>
      <c r="SG173" s="30"/>
      <c r="SH173" s="30"/>
      <c r="SI173" s="30"/>
      <c r="SJ173" s="30"/>
      <c r="SK173" s="30"/>
      <c r="SL173" s="30"/>
      <c r="SM173" s="30"/>
      <c r="SN173" s="30"/>
      <c r="SO173" s="30"/>
      <c r="SP173" s="30"/>
      <c r="SQ173" s="30"/>
      <c r="SR173" s="30"/>
      <c r="SS173" s="30"/>
      <c r="ST173" s="30"/>
      <c r="SU173" s="30"/>
      <c r="SV173" s="30"/>
      <c r="SW173" s="30"/>
      <c r="SX173" s="30"/>
      <c r="SY173" s="30"/>
      <c r="SZ173" s="30"/>
      <c r="TA173" s="30"/>
      <c r="TB173" s="30"/>
      <c r="TC173" s="30"/>
      <c r="TD173" s="30"/>
      <c r="TE173" s="30"/>
      <c r="TF173" s="30"/>
      <c r="TG173" s="30"/>
      <c r="TH173" s="30"/>
      <c r="TI173" s="30"/>
      <c r="TJ173" s="30"/>
      <c r="TK173" s="30"/>
      <c r="TL173" s="30"/>
      <c r="TM173" s="30"/>
      <c r="TN173" s="30"/>
      <c r="TO173" s="30"/>
      <c r="TP173" s="30"/>
      <c r="TQ173" s="30"/>
      <c r="TR173" s="30"/>
      <c r="TS173" s="30"/>
      <c r="TT173" s="30"/>
      <c r="TU173" s="30"/>
      <c r="TV173" s="30"/>
      <c r="TW173" s="30"/>
      <c r="TX173" s="30"/>
      <c r="TY173" s="30"/>
      <c r="TZ173" s="30"/>
      <c r="UA173" s="30"/>
      <c r="UB173" s="30"/>
      <c r="UC173" s="30"/>
      <c r="UD173" s="30"/>
      <c r="UE173" s="30"/>
      <c r="UF173" s="30"/>
      <c r="UG173" s="30"/>
      <c r="UH173" s="30"/>
      <c r="UI173" s="30"/>
      <c r="UJ173" s="30"/>
      <c r="UK173" s="30"/>
      <c r="UL173" s="30"/>
      <c r="UM173" s="30"/>
      <c r="UN173" s="30"/>
      <c r="UO173" s="30"/>
      <c r="UP173" s="30"/>
      <c r="UQ173" s="30"/>
      <c r="UR173" s="30"/>
      <c r="US173" s="30"/>
      <c r="UT173" s="30"/>
      <c r="UU173" s="30"/>
      <c r="UV173" s="30"/>
      <c r="UW173" s="30"/>
      <c r="UX173" s="30"/>
      <c r="UY173" s="30"/>
      <c r="UZ173" s="30"/>
      <c r="VA173" s="30"/>
      <c r="VB173" s="30"/>
      <c r="VC173" s="30"/>
      <c r="VD173" s="30"/>
      <c r="VE173" s="30"/>
      <c r="VF173" s="30"/>
      <c r="VG173" s="30"/>
      <c r="VH173" s="30"/>
      <c r="VI173" s="30"/>
      <c r="VJ173" s="30"/>
      <c r="VK173" s="30"/>
      <c r="VL173" s="30"/>
      <c r="VM173" s="30"/>
      <c r="VN173" s="30"/>
      <c r="VO173" s="30"/>
      <c r="VP173" s="30"/>
      <c r="VQ173" s="30"/>
      <c r="VR173" s="30"/>
      <c r="VS173" s="30"/>
      <c r="VT173" s="30"/>
      <c r="VU173" s="30"/>
      <c r="VV173" s="30"/>
      <c r="VW173" s="30"/>
      <c r="VX173" s="30"/>
      <c r="VY173" s="30"/>
      <c r="VZ173" s="30"/>
      <c r="WA173" s="30"/>
      <c r="WB173" s="30"/>
      <c r="WC173" s="30"/>
      <c r="WD173" s="30"/>
      <c r="WE173" s="30"/>
      <c r="WF173" s="30"/>
      <c r="WG173" s="30"/>
      <c r="WH173" s="4"/>
      <c r="WI173" s="4"/>
      <c r="WJ173" s="4"/>
      <c r="WK173" s="4"/>
      <c r="WL173" s="4"/>
      <c r="WM173" s="4"/>
      <c r="WN173" s="4"/>
      <c r="WO173" s="4"/>
      <c r="WP173" s="4"/>
      <c r="WQ173" s="4"/>
      <c r="WR173" s="4"/>
      <c r="WS173" s="4"/>
      <c r="WT173" s="4"/>
      <c r="WU173" s="4"/>
      <c r="WV173" s="4"/>
      <c r="WW173" s="4"/>
      <c r="WX173" s="4"/>
      <c r="WY173" s="4"/>
      <c r="WZ173" s="4"/>
      <c r="XA173" s="4"/>
      <c r="XB173" s="4"/>
      <c r="XC173" s="4"/>
      <c r="XD173" s="4"/>
      <c r="XE173" s="4"/>
      <c r="XF173" s="4"/>
      <c r="XG173" s="4"/>
      <c r="XH173" s="4"/>
      <c r="XI173" s="4"/>
      <c r="XJ173" s="4"/>
      <c r="XK173" s="4"/>
      <c r="XL173" s="4"/>
      <c r="XM173" s="4"/>
      <c r="XN173" s="4"/>
      <c r="XO173" s="4"/>
      <c r="XP173" s="4"/>
      <c r="XQ173" s="4"/>
      <c r="XR173" s="4"/>
      <c r="XS173" s="4"/>
      <c r="XT173" s="4"/>
      <c r="XU173" s="4"/>
      <c r="XV173" s="4"/>
      <c r="XW173" s="4"/>
      <c r="XX173" s="4"/>
      <c r="XY173" s="4"/>
      <c r="XZ173" s="4"/>
      <c r="YA173" s="4"/>
      <c r="YB173" s="4"/>
      <c r="YC173" s="4"/>
      <c r="YD173" s="4"/>
      <c r="YE173" s="4"/>
      <c r="YF173" s="4"/>
      <c r="YG173" s="4"/>
      <c r="YH173" s="4"/>
      <c r="YI173" s="4"/>
      <c r="YJ173" s="4"/>
      <c r="YK173" s="4"/>
      <c r="YL173" s="4"/>
      <c r="YM173" s="4"/>
      <c r="YN173" s="4"/>
      <c r="YO173" s="4"/>
      <c r="YP173" s="4"/>
      <c r="YQ173" s="4"/>
      <c r="YR173" s="4"/>
      <c r="YS173" s="4"/>
      <c r="YT173" s="4"/>
      <c r="YU173" s="4"/>
      <c r="YV173" s="4"/>
      <c r="YW173" s="4"/>
      <c r="YX173" s="4"/>
      <c r="YY173" s="4"/>
      <c r="YZ173" s="4"/>
      <c r="ZA173" s="4"/>
      <c r="ZB173" s="4"/>
      <c r="ZC173" s="4"/>
      <c r="ZD173" s="4"/>
      <c r="ZE173" s="4"/>
      <c r="ZF173" s="4"/>
      <c r="ZG173" s="4"/>
      <c r="ZH173" s="4"/>
      <c r="ZI173" s="4"/>
      <c r="ZJ173" s="4"/>
      <c r="ZK173" s="4"/>
      <c r="ZL173" s="4"/>
      <c r="ZM173" s="4"/>
      <c r="ZN173" s="4"/>
      <c r="ZO173" s="4"/>
      <c r="ZP173" s="4"/>
      <c r="ZQ173" s="4"/>
      <c r="ZR173" s="4"/>
      <c r="ZS173" s="4"/>
      <c r="ZT173" s="4"/>
      <c r="ZU173" s="4"/>
      <c r="ZV173" s="4"/>
      <c r="ZW173" s="4"/>
      <c r="ZX173" s="4"/>
      <c r="ZY173" s="4"/>
      <c r="ZZ173" s="4"/>
      <c r="AAA173" s="4"/>
      <c r="AAB173" s="4"/>
      <c r="AAC173" s="4"/>
      <c r="AAD173" s="4"/>
      <c r="AAE173" s="4"/>
      <c r="AAF173" s="4"/>
      <c r="AAG173" s="4"/>
      <c r="AAH173" s="4"/>
      <c r="AAI173" s="4"/>
      <c r="AAJ173" s="4"/>
      <c r="AAK173" s="4"/>
      <c r="AAL173" s="4"/>
      <c r="AAM173" s="4"/>
      <c r="AAN173" s="4"/>
      <c r="AAO173" s="4"/>
      <c r="AAP173" s="4"/>
      <c r="AAQ173" s="4"/>
      <c r="AAR173" s="4"/>
      <c r="AAS173" s="4"/>
      <c r="AAT173" s="4"/>
      <c r="AAU173" s="4"/>
      <c r="AAV173" s="4"/>
      <c r="AAW173" s="4"/>
      <c r="AAX173" s="4"/>
      <c r="AAY173" s="4"/>
      <c r="AAZ173" s="4"/>
      <c r="ABA173" s="4"/>
      <c r="ABB173" s="4"/>
      <c r="ABC173" s="4"/>
      <c r="ABD173" s="4"/>
      <c r="ABE173" s="4"/>
      <c r="ABF173" s="4"/>
      <c r="ABG173" s="4"/>
      <c r="ABH173" s="4"/>
      <c r="ABI173" s="4"/>
      <c r="ABJ173" s="4"/>
      <c r="ABK173" s="4"/>
      <c r="ABL173" s="4"/>
      <c r="ABM173" s="4"/>
      <c r="ABN173" s="4"/>
      <c r="ABO173" s="4"/>
      <c r="ABP173" s="4"/>
      <c r="ABQ173" s="4"/>
      <c r="ABR173" s="4"/>
      <c r="ABS173" s="4"/>
      <c r="ABT173" s="4"/>
      <c r="ABU173" s="4"/>
      <c r="ABV173" s="4"/>
      <c r="ABW173" s="4"/>
      <c r="ABX173" s="4"/>
      <c r="ABY173" s="4"/>
      <c r="ABZ173" s="4"/>
      <c r="ACA173" s="4"/>
      <c r="ACB173" s="4"/>
      <c r="ACC173" s="4"/>
      <c r="ACD173" s="4"/>
      <c r="ACE173" s="4"/>
      <c r="ACF173" s="4"/>
      <c r="ACG173" s="4"/>
    </row>
    <row r="174" spans="1:761" ht="14.25" customHeight="1" x14ac:dyDescent="0.2">
      <c r="C174" s="52"/>
      <c r="D174" s="27" t="s">
        <v>6</v>
      </c>
      <c r="E174" s="28" t="s">
        <v>135</v>
      </c>
      <c r="F174" s="41">
        <f t="shared" si="29"/>
        <v>122.35</v>
      </c>
      <c r="G174" s="42">
        <f t="shared" si="30"/>
        <v>10</v>
      </c>
      <c r="H174" s="43">
        <f t="shared" si="37"/>
        <v>12.234999999999999</v>
      </c>
      <c r="I174" s="44">
        <f t="shared" si="32"/>
        <v>0</v>
      </c>
      <c r="J174" s="45">
        <f t="shared" si="36"/>
        <v>0</v>
      </c>
      <c r="K174" s="46">
        <f t="shared" si="33"/>
        <v>2</v>
      </c>
      <c r="L174" s="10">
        <v>16.75</v>
      </c>
      <c r="M174" s="10"/>
      <c r="N174" s="10"/>
      <c r="O174" s="10"/>
      <c r="P174" s="10"/>
      <c r="Q174" s="10"/>
      <c r="R174" s="10"/>
      <c r="S174" s="10">
        <v>12</v>
      </c>
      <c r="T174" s="10"/>
      <c r="U174" s="10"/>
      <c r="V174" s="10"/>
      <c r="W174" s="10"/>
      <c r="X174" s="10"/>
      <c r="Y174" s="10"/>
      <c r="Z174" s="10">
        <v>12</v>
      </c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>
        <v>13.6</v>
      </c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>
        <v>21</v>
      </c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>
        <v>21</v>
      </c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>
        <v>2</v>
      </c>
      <c r="CL174" s="10">
        <v>2</v>
      </c>
      <c r="CM174" s="10">
        <v>2</v>
      </c>
      <c r="CN174" s="10"/>
      <c r="CO174" s="10"/>
      <c r="CP174" s="10"/>
      <c r="CQ174" s="10"/>
      <c r="CR174" s="10"/>
      <c r="CS174" s="10">
        <v>20</v>
      </c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83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34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34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30"/>
      <c r="QA174" s="30"/>
      <c r="QB174" s="30"/>
      <c r="QC174" s="30"/>
      <c r="QD174" s="30"/>
      <c r="QE174" s="30"/>
      <c r="QF174" s="30"/>
      <c r="QG174" s="30"/>
      <c r="QH174" s="30"/>
      <c r="QI174" s="30"/>
      <c r="QJ174" s="30"/>
      <c r="QK174" s="30"/>
      <c r="QL174" s="30"/>
      <c r="QM174" s="30"/>
      <c r="QN174" s="30"/>
      <c r="QO174" s="30"/>
      <c r="QP174" s="30"/>
      <c r="QQ174" s="30"/>
      <c r="QR174" s="30"/>
      <c r="QS174" s="30"/>
      <c r="QT174" s="30"/>
      <c r="QU174" s="30"/>
      <c r="QV174" s="30"/>
      <c r="QW174" s="30"/>
      <c r="QX174" s="30"/>
      <c r="QY174" s="30"/>
      <c r="QZ174" s="30"/>
      <c r="RA174" s="30"/>
      <c r="RB174" s="30"/>
      <c r="RC174" s="30"/>
      <c r="RD174" s="30"/>
      <c r="RE174" s="30"/>
      <c r="RF174" s="30"/>
      <c r="RG174" s="30"/>
      <c r="RH174" s="30"/>
      <c r="RI174" s="30"/>
      <c r="RJ174" s="30"/>
      <c r="RK174" s="30"/>
      <c r="RL174" s="30"/>
      <c r="RM174" s="30"/>
      <c r="RN174" s="30"/>
      <c r="RO174" s="30"/>
      <c r="RP174" s="30"/>
      <c r="RQ174" s="30"/>
      <c r="RR174" s="30"/>
      <c r="RS174" s="30"/>
      <c r="RT174" s="30"/>
      <c r="RU174" s="30"/>
      <c r="RV174" s="30"/>
      <c r="RW174" s="30"/>
      <c r="RX174" s="30"/>
      <c r="RY174" s="30"/>
      <c r="RZ174" s="30"/>
      <c r="SA174" s="30"/>
      <c r="SB174" s="30"/>
      <c r="SC174" s="30"/>
      <c r="SD174" s="30"/>
      <c r="SE174" s="30"/>
      <c r="SF174" s="30"/>
      <c r="SG174" s="30"/>
      <c r="SH174" s="30"/>
      <c r="SI174" s="30"/>
      <c r="SJ174" s="30"/>
      <c r="SK174" s="30"/>
      <c r="SL174" s="30"/>
      <c r="SM174" s="30"/>
      <c r="SN174" s="30"/>
      <c r="SO174" s="30"/>
      <c r="SP174" s="30"/>
      <c r="SQ174" s="30"/>
      <c r="SR174" s="30"/>
      <c r="SS174" s="30"/>
      <c r="ST174" s="30"/>
      <c r="SU174" s="30"/>
      <c r="SV174" s="30"/>
      <c r="SW174" s="30"/>
      <c r="SX174" s="30"/>
      <c r="SY174" s="30"/>
      <c r="SZ174" s="30"/>
      <c r="TA174" s="30"/>
      <c r="TB174" s="30"/>
      <c r="TC174" s="30"/>
      <c r="TD174" s="30"/>
      <c r="TE174" s="30"/>
      <c r="TF174" s="30"/>
      <c r="TG174" s="30"/>
      <c r="TH174" s="30"/>
      <c r="TI174" s="30"/>
      <c r="TJ174" s="30"/>
      <c r="TK174" s="30"/>
      <c r="TL174" s="30"/>
      <c r="TM174" s="30"/>
      <c r="TN174" s="30"/>
      <c r="TO174" s="30"/>
      <c r="TP174" s="30"/>
      <c r="TQ174" s="30"/>
      <c r="TR174" s="30"/>
      <c r="TS174" s="30"/>
      <c r="TT174" s="30"/>
      <c r="TU174" s="30"/>
      <c r="TV174" s="30"/>
      <c r="TW174" s="30"/>
      <c r="TX174" s="30"/>
      <c r="TY174" s="30"/>
      <c r="TZ174" s="30"/>
      <c r="UA174" s="30"/>
      <c r="UB174" s="30"/>
      <c r="UC174" s="30"/>
      <c r="UD174" s="30"/>
      <c r="UE174" s="30"/>
      <c r="UF174" s="30"/>
      <c r="UG174" s="30"/>
      <c r="UH174" s="30"/>
      <c r="UI174" s="30"/>
      <c r="UJ174" s="30"/>
      <c r="UK174" s="30"/>
      <c r="UL174" s="30"/>
      <c r="UM174" s="30"/>
      <c r="UN174" s="30"/>
      <c r="UO174" s="30"/>
      <c r="UP174" s="30"/>
      <c r="UQ174" s="30"/>
      <c r="UR174" s="30"/>
      <c r="US174" s="30"/>
      <c r="UT174" s="30"/>
      <c r="UU174" s="30"/>
      <c r="UV174" s="30"/>
      <c r="UW174" s="30"/>
      <c r="UX174" s="30"/>
      <c r="UY174" s="30"/>
      <c r="UZ174" s="30"/>
      <c r="VA174" s="30"/>
      <c r="VB174" s="30"/>
      <c r="VC174" s="30"/>
      <c r="VD174" s="30"/>
      <c r="VE174" s="30"/>
      <c r="VF174" s="30"/>
      <c r="VG174" s="30"/>
      <c r="VH174" s="30"/>
      <c r="VI174" s="30"/>
      <c r="VJ174" s="30"/>
      <c r="VK174" s="30"/>
      <c r="VL174" s="30"/>
      <c r="VM174" s="30"/>
      <c r="VN174" s="30"/>
      <c r="VO174" s="30"/>
      <c r="VP174" s="30"/>
      <c r="VQ174" s="30"/>
      <c r="VR174" s="30"/>
      <c r="VS174" s="30"/>
      <c r="VT174" s="30"/>
      <c r="VU174" s="30"/>
      <c r="VV174" s="30"/>
      <c r="VW174" s="30"/>
      <c r="VX174" s="30"/>
      <c r="VY174" s="30"/>
      <c r="VZ174" s="30"/>
      <c r="WA174" s="30"/>
      <c r="WB174" s="30"/>
      <c r="WC174" s="30"/>
      <c r="WD174" s="30"/>
      <c r="WE174" s="30"/>
      <c r="WF174" s="30"/>
      <c r="WG174" s="30"/>
      <c r="WH174" s="4"/>
      <c r="WI174" s="4"/>
      <c r="WJ174" s="4"/>
      <c r="WK174" s="4"/>
      <c r="WL174" s="4"/>
      <c r="WM174" s="4"/>
      <c r="WN174" s="4"/>
      <c r="WO174" s="4"/>
      <c r="WP174" s="4"/>
      <c r="WQ174" s="4"/>
      <c r="WR174" s="4"/>
      <c r="WS174" s="4"/>
      <c r="WT174" s="4"/>
      <c r="WU174" s="4"/>
      <c r="WV174" s="4"/>
      <c r="WW174" s="4"/>
      <c r="WX174" s="4"/>
      <c r="WY174" s="4"/>
      <c r="WZ174" s="4"/>
      <c r="XA174" s="4"/>
      <c r="XB174" s="4"/>
      <c r="XC174" s="4"/>
      <c r="XD174" s="4"/>
      <c r="XE174" s="4"/>
      <c r="XF174" s="4"/>
      <c r="XG174" s="4"/>
      <c r="XH174" s="4"/>
      <c r="XI174" s="4"/>
      <c r="XJ174" s="4"/>
      <c r="XK174" s="4"/>
      <c r="XL174" s="4"/>
      <c r="XM174" s="4"/>
      <c r="XN174" s="4"/>
      <c r="XO174" s="4"/>
      <c r="XP174" s="4"/>
      <c r="XQ174" s="4"/>
      <c r="XR174" s="4"/>
      <c r="XS174" s="4"/>
      <c r="XT174" s="4"/>
      <c r="XU174" s="4"/>
      <c r="XV174" s="4"/>
      <c r="XW174" s="4"/>
      <c r="XX174" s="4"/>
      <c r="XY174" s="4"/>
      <c r="XZ174" s="4"/>
      <c r="YA174" s="4"/>
      <c r="YB174" s="4"/>
      <c r="YC174" s="4"/>
      <c r="YD174" s="4"/>
      <c r="YE174" s="4"/>
      <c r="YF174" s="4"/>
      <c r="YG174" s="4"/>
      <c r="YH174" s="4"/>
      <c r="YI174" s="4"/>
      <c r="YJ174" s="4"/>
      <c r="YK174" s="4"/>
      <c r="YL174" s="4"/>
      <c r="YM174" s="4"/>
      <c r="YN174" s="4"/>
      <c r="YO174" s="4"/>
      <c r="YP174" s="4"/>
      <c r="YQ174" s="4"/>
      <c r="YR174" s="4"/>
      <c r="YS174" s="4"/>
      <c r="YT174" s="4"/>
      <c r="YU174" s="4"/>
      <c r="YV174" s="4"/>
      <c r="YW174" s="4"/>
      <c r="YX174" s="4"/>
      <c r="YY174" s="4"/>
      <c r="YZ174" s="4"/>
      <c r="ZA174" s="4"/>
      <c r="ZB174" s="4"/>
      <c r="ZC174" s="4"/>
      <c r="ZD174" s="4"/>
      <c r="ZE174" s="4"/>
      <c r="ZF174" s="4"/>
      <c r="ZG174" s="4"/>
      <c r="ZH174" s="4"/>
      <c r="ZI174" s="4"/>
      <c r="ZJ174" s="4"/>
      <c r="ZK174" s="4"/>
      <c r="ZL174" s="4"/>
      <c r="ZM174" s="4"/>
      <c r="ZN174" s="4"/>
      <c r="ZO174" s="4"/>
      <c r="ZP174" s="4"/>
      <c r="ZQ174" s="4"/>
      <c r="ZR174" s="4"/>
      <c r="ZS174" s="4"/>
      <c r="ZT174" s="4"/>
      <c r="ZU174" s="4"/>
      <c r="ZV174" s="4"/>
      <c r="ZW174" s="4"/>
      <c r="ZX174" s="4"/>
      <c r="ZY174" s="4"/>
      <c r="ZZ174" s="4"/>
      <c r="AAA174" s="4"/>
      <c r="AAB174" s="4"/>
      <c r="AAC174" s="4"/>
      <c r="AAD174" s="4"/>
      <c r="AAE174" s="4"/>
      <c r="AAF174" s="4"/>
      <c r="AAG174" s="4"/>
      <c r="AAH174" s="4"/>
      <c r="AAI174" s="4"/>
      <c r="AAJ174" s="4"/>
      <c r="AAK174" s="4"/>
      <c r="AAL174" s="4"/>
      <c r="AAM174" s="4"/>
      <c r="AAN174" s="4"/>
      <c r="AAO174" s="4"/>
      <c r="AAP174" s="4"/>
      <c r="AAQ174" s="4"/>
      <c r="AAR174" s="4"/>
      <c r="AAS174" s="4"/>
      <c r="AAT174" s="4"/>
      <c r="AAU174" s="4"/>
      <c r="AAV174" s="4"/>
      <c r="AAW174" s="4"/>
      <c r="AAX174" s="4"/>
      <c r="AAY174" s="4"/>
      <c r="AAZ174" s="4"/>
      <c r="ABA174" s="4"/>
      <c r="ABB174" s="4"/>
      <c r="ABC174" s="4"/>
      <c r="ABD174" s="4"/>
      <c r="ABE174" s="4"/>
      <c r="ABF174" s="4"/>
      <c r="ABG174" s="4"/>
      <c r="ABH174" s="4"/>
      <c r="ABI174" s="4"/>
      <c r="ABJ174" s="4"/>
      <c r="ABK174" s="4"/>
      <c r="ABL174" s="4"/>
      <c r="ABM174" s="4"/>
      <c r="ABN174" s="4"/>
      <c r="ABO174" s="4"/>
      <c r="ABP174" s="4"/>
      <c r="ABQ174" s="4"/>
      <c r="ABR174" s="4"/>
      <c r="ABS174" s="4"/>
      <c r="ABT174" s="4"/>
      <c r="ABU174" s="4"/>
      <c r="ABV174" s="4"/>
      <c r="ABW174" s="4"/>
      <c r="ABX174" s="4"/>
      <c r="ABY174" s="4"/>
      <c r="ABZ174" s="4"/>
      <c r="ACA174" s="4"/>
      <c r="ACB174" s="4"/>
      <c r="ACC174" s="4"/>
      <c r="ACD174" s="4"/>
      <c r="ACE174" s="4"/>
      <c r="ACF174" s="4"/>
      <c r="ACG174" s="4"/>
    </row>
    <row r="175" spans="1:761" ht="14.25" customHeight="1" x14ac:dyDescent="0.2">
      <c r="C175" s="52"/>
      <c r="D175" s="27" t="s">
        <v>55</v>
      </c>
      <c r="E175" s="28" t="s">
        <v>140</v>
      </c>
      <c r="F175" s="41">
        <f t="shared" si="29"/>
        <v>0</v>
      </c>
      <c r="G175" s="42">
        <f t="shared" si="30"/>
        <v>0</v>
      </c>
      <c r="H175" s="43" t="e">
        <f t="shared" si="37"/>
        <v>#DIV/0!</v>
      </c>
      <c r="I175" s="44">
        <f t="shared" si="32"/>
        <v>0</v>
      </c>
      <c r="J175" s="45">
        <f t="shared" si="36"/>
        <v>0</v>
      </c>
      <c r="K175" s="46">
        <f t="shared" si="33"/>
        <v>0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83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30"/>
      <c r="QA175" s="30"/>
      <c r="QB175" s="30"/>
      <c r="QC175" s="30"/>
      <c r="QD175" s="30"/>
      <c r="QE175" s="30"/>
      <c r="QF175" s="30"/>
      <c r="QG175" s="30"/>
      <c r="QH175" s="30"/>
      <c r="QI175" s="30"/>
      <c r="QJ175" s="30"/>
      <c r="QK175" s="30"/>
      <c r="QL175" s="30"/>
      <c r="QM175" s="30"/>
      <c r="QN175" s="30"/>
      <c r="QO175" s="30"/>
      <c r="QP175" s="30"/>
      <c r="QQ175" s="30"/>
      <c r="QR175" s="30"/>
      <c r="QS175" s="30"/>
      <c r="QT175" s="30"/>
      <c r="QU175" s="30"/>
      <c r="QV175" s="30"/>
      <c r="QW175" s="30"/>
      <c r="QX175" s="30"/>
      <c r="QY175" s="30"/>
      <c r="QZ175" s="30"/>
      <c r="RA175" s="30"/>
      <c r="RB175" s="30"/>
      <c r="RC175" s="30"/>
      <c r="RD175" s="30"/>
      <c r="RE175" s="30"/>
      <c r="RF175" s="30"/>
      <c r="RG175" s="30"/>
      <c r="RH175" s="30"/>
      <c r="RI175" s="30"/>
      <c r="RJ175" s="30"/>
      <c r="RK175" s="30"/>
      <c r="RL175" s="30"/>
      <c r="RM175" s="30"/>
      <c r="RN175" s="30"/>
      <c r="RO175" s="30"/>
      <c r="RP175" s="30"/>
      <c r="RQ175" s="30"/>
      <c r="RR175" s="30"/>
      <c r="RS175" s="30"/>
      <c r="RT175" s="30"/>
      <c r="RU175" s="30"/>
      <c r="RV175" s="30"/>
      <c r="RW175" s="30"/>
      <c r="RX175" s="30"/>
      <c r="RY175" s="30"/>
      <c r="RZ175" s="30"/>
      <c r="SA175" s="30"/>
      <c r="SB175" s="30"/>
      <c r="SC175" s="30"/>
      <c r="SD175" s="30"/>
      <c r="SE175" s="30"/>
      <c r="SF175" s="30"/>
      <c r="SG175" s="30"/>
      <c r="SH175" s="30"/>
      <c r="SI175" s="30"/>
      <c r="SJ175" s="30"/>
      <c r="SK175" s="30"/>
      <c r="SL175" s="30"/>
      <c r="SM175" s="30"/>
      <c r="SN175" s="30"/>
      <c r="SO175" s="30"/>
      <c r="SP175" s="30"/>
      <c r="SQ175" s="30"/>
      <c r="SR175" s="30"/>
      <c r="SS175" s="30"/>
      <c r="ST175" s="30"/>
      <c r="SU175" s="30"/>
      <c r="SV175" s="30"/>
      <c r="SW175" s="30"/>
      <c r="SX175" s="30"/>
      <c r="SY175" s="30"/>
      <c r="SZ175" s="30"/>
      <c r="TA175" s="30"/>
      <c r="TB175" s="30"/>
      <c r="TC175" s="30"/>
      <c r="TD175" s="30"/>
      <c r="TE175" s="30"/>
      <c r="TF175" s="30"/>
      <c r="TG175" s="30"/>
      <c r="TH175" s="30"/>
      <c r="TI175" s="30"/>
      <c r="TJ175" s="30"/>
      <c r="TK175" s="30"/>
      <c r="TL175" s="30"/>
      <c r="TM175" s="30"/>
      <c r="TN175" s="30"/>
      <c r="TO175" s="30"/>
      <c r="TP175" s="30"/>
      <c r="TQ175" s="30"/>
      <c r="TR175" s="30"/>
      <c r="TS175" s="30"/>
      <c r="TT175" s="30"/>
      <c r="TU175" s="30"/>
      <c r="TV175" s="30"/>
      <c r="TW175" s="30"/>
      <c r="TX175" s="30"/>
      <c r="TY175" s="30"/>
      <c r="TZ175" s="30"/>
      <c r="UA175" s="30"/>
      <c r="UB175" s="30"/>
      <c r="UC175" s="30"/>
      <c r="UD175" s="30"/>
      <c r="UE175" s="30"/>
      <c r="UF175" s="30"/>
      <c r="UG175" s="30"/>
      <c r="UH175" s="30"/>
      <c r="UI175" s="30"/>
      <c r="UJ175" s="30"/>
      <c r="UK175" s="30"/>
      <c r="UL175" s="30"/>
      <c r="UM175" s="30"/>
      <c r="UN175" s="30"/>
      <c r="UO175" s="30"/>
      <c r="UP175" s="30"/>
      <c r="UQ175" s="30"/>
      <c r="UR175" s="30"/>
      <c r="US175" s="30"/>
      <c r="UT175" s="30"/>
      <c r="UU175" s="30"/>
      <c r="UV175" s="30"/>
      <c r="UW175" s="30"/>
      <c r="UX175" s="30"/>
      <c r="UY175" s="30"/>
      <c r="UZ175" s="30"/>
      <c r="VA175" s="30"/>
      <c r="VB175" s="30"/>
      <c r="VC175" s="30"/>
      <c r="VD175" s="30"/>
      <c r="VE175" s="30"/>
      <c r="VF175" s="30"/>
      <c r="VG175" s="30"/>
      <c r="VH175" s="30"/>
      <c r="VI175" s="30"/>
      <c r="VJ175" s="30"/>
      <c r="VK175" s="30"/>
      <c r="VL175" s="30"/>
      <c r="VM175" s="30"/>
      <c r="VN175" s="30"/>
      <c r="VO175" s="30"/>
      <c r="VP175" s="30"/>
      <c r="VQ175" s="30"/>
      <c r="VR175" s="30"/>
      <c r="VS175" s="30"/>
      <c r="VT175" s="30"/>
      <c r="VU175" s="30"/>
      <c r="VV175" s="30"/>
      <c r="VW175" s="30"/>
      <c r="VX175" s="30"/>
      <c r="VY175" s="30"/>
      <c r="VZ175" s="30"/>
      <c r="WA175" s="30"/>
      <c r="WB175" s="30"/>
      <c r="WC175" s="30"/>
      <c r="WD175" s="30"/>
      <c r="WE175" s="30"/>
      <c r="WF175" s="30"/>
      <c r="WG175" s="30"/>
      <c r="WH175" s="4"/>
      <c r="WI175" s="4"/>
      <c r="WJ175" s="4"/>
      <c r="WK175" s="4"/>
      <c r="WL175" s="4"/>
      <c r="WM175" s="4"/>
      <c r="WN175" s="4"/>
      <c r="WO175" s="4"/>
      <c r="WP175" s="4"/>
      <c r="WQ175" s="4"/>
      <c r="WR175" s="4"/>
      <c r="WS175" s="4"/>
      <c r="WT175" s="4"/>
      <c r="WU175" s="4"/>
      <c r="WV175" s="4"/>
      <c r="WW175" s="4"/>
      <c r="WX175" s="4"/>
      <c r="WY175" s="4"/>
      <c r="WZ175" s="4"/>
      <c r="XA175" s="4"/>
      <c r="XB175" s="4"/>
      <c r="XC175" s="4"/>
      <c r="XD175" s="4"/>
      <c r="XE175" s="4"/>
      <c r="XF175" s="4"/>
      <c r="XG175" s="4"/>
      <c r="XH175" s="4"/>
      <c r="XI175" s="4"/>
      <c r="XJ175" s="4"/>
      <c r="XK175" s="4"/>
      <c r="XL175" s="4"/>
      <c r="XM175" s="4"/>
      <c r="XN175" s="4"/>
      <c r="XO175" s="4"/>
      <c r="XP175" s="4"/>
      <c r="XQ175" s="4"/>
      <c r="XR175" s="4"/>
      <c r="XS175" s="4"/>
      <c r="XT175" s="4"/>
      <c r="XU175" s="4"/>
      <c r="XV175" s="4"/>
      <c r="XW175" s="4"/>
      <c r="XX175" s="4"/>
      <c r="XY175" s="4"/>
      <c r="XZ175" s="4"/>
      <c r="YA175" s="4"/>
      <c r="YB175" s="4"/>
      <c r="YC175" s="4"/>
      <c r="YD175" s="4"/>
      <c r="YE175" s="4"/>
      <c r="YF175" s="4"/>
      <c r="YG175" s="4"/>
      <c r="YH175" s="4"/>
      <c r="YI175" s="4"/>
      <c r="YJ175" s="4"/>
      <c r="YK175" s="4"/>
      <c r="YL175" s="4"/>
      <c r="YM175" s="4"/>
      <c r="YN175" s="4"/>
      <c r="YO175" s="4"/>
      <c r="YP175" s="4"/>
      <c r="YQ175" s="4"/>
      <c r="YR175" s="4"/>
      <c r="YS175" s="4"/>
      <c r="YT175" s="4"/>
      <c r="YU175" s="4"/>
      <c r="YV175" s="4"/>
      <c r="YW175" s="4"/>
      <c r="YX175" s="4"/>
      <c r="YY175" s="4"/>
      <c r="YZ175" s="4"/>
      <c r="ZA175" s="4"/>
      <c r="ZB175" s="4"/>
      <c r="ZC175" s="4"/>
      <c r="ZD175" s="4"/>
      <c r="ZE175" s="4"/>
      <c r="ZF175" s="4"/>
      <c r="ZG175" s="4"/>
      <c r="ZH175" s="4"/>
      <c r="ZI175" s="4"/>
      <c r="ZJ175" s="4"/>
      <c r="ZK175" s="4"/>
      <c r="ZL175" s="4"/>
      <c r="ZM175" s="4"/>
      <c r="ZN175" s="4"/>
      <c r="ZO175" s="4"/>
      <c r="ZP175" s="4"/>
      <c r="ZQ175" s="4"/>
      <c r="ZR175" s="4"/>
      <c r="ZS175" s="4"/>
      <c r="ZT175" s="4"/>
      <c r="ZU175" s="4"/>
      <c r="ZV175" s="4"/>
      <c r="ZW175" s="4"/>
      <c r="ZX175" s="4"/>
      <c r="ZY175" s="4"/>
      <c r="ZZ175" s="4"/>
      <c r="AAA175" s="4"/>
      <c r="AAB175" s="4"/>
      <c r="AAC175" s="4"/>
      <c r="AAD175" s="4"/>
      <c r="AAE175" s="4"/>
      <c r="AAF175" s="4"/>
      <c r="AAG175" s="4"/>
      <c r="AAH175" s="4"/>
      <c r="AAI175" s="4"/>
      <c r="AAJ175" s="4"/>
      <c r="AAK175" s="4"/>
      <c r="AAL175" s="4"/>
      <c r="AAM175" s="4"/>
      <c r="AAN175" s="4"/>
      <c r="AAO175" s="4"/>
      <c r="AAP175" s="4"/>
      <c r="AAQ175" s="4"/>
      <c r="AAR175" s="4"/>
      <c r="AAS175" s="4"/>
      <c r="AAT175" s="4"/>
      <c r="AAU175" s="4"/>
      <c r="AAV175" s="4"/>
      <c r="AAW175" s="4"/>
      <c r="AAX175" s="4"/>
      <c r="AAY175" s="4"/>
      <c r="AAZ175" s="4"/>
      <c r="ABA175" s="4"/>
      <c r="ABB175" s="4"/>
      <c r="ABC175" s="4"/>
      <c r="ABD175" s="4"/>
      <c r="ABE175" s="4"/>
      <c r="ABF175" s="4"/>
      <c r="ABG175" s="4"/>
      <c r="ABH175" s="4"/>
      <c r="ABI175" s="4"/>
      <c r="ABJ175" s="4"/>
      <c r="ABK175" s="4"/>
      <c r="ABL175" s="4"/>
      <c r="ABM175" s="4"/>
      <c r="ABN175" s="4"/>
      <c r="ABO175" s="4"/>
      <c r="ABP175" s="4"/>
      <c r="ABQ175" s="4"/>
      <c r="ABR175" s="4"/>
      <c r="ABS175" s="4"/>
      <c r="ABT175" s="4"/>
      <c r="ABU175" s="4"/>
      <c r="ABV175" s="4"/>
      <c r="ABW175" s="4"/>
      <c r="ABX175" s="4"/>
      <c r="ABY175" s="4"/>
      <c r="ABZ175" s="4"/>
      <c r="ACA175" s="4"/>
      <c r="ACB175" s="4"/>
      <c r="ACC175" s="4"/>
      <c r="ACD175" s="4"/>
      <c r="ACE175" s="4"/>
      <c r="ACF175" s="4"/>
      <c r="ACG175" s="4"/>
    </row>
    <row r="176" spans="1:761" ht="14.25" customHeight="1" x14ac:dyDescent="0.2">
      <c r="C176" s="52" t="s">
        <v>124</v>
      </c>
      <c r="D176" s="27" t="s">
        <v>55</v>
      </c>
      <c r="E176" s="28" t="s">
        <v>43</v>
      </c>
      <c r="F176" s="41">
        <f t="shared" si="29"/>
        <v>15</v>
      </c>
      <c r="G176" s="42">
        <f t="shared" si="30"/>
        <v>1</v>
      </c>
      <c r="H176" s="43">
        <f t="shared" si="37"/>
        <v>15</v>
      </c>
      <c r="I176" s="44">
        <f t="shared" si="32"/>
        <v>0</v>
      </c>
      <c r="J176" s="45">
        <f t="shared" si="36"/>
        <v>0</v>
      </c>
      <c r="K176" s="46">
        <f t="shared" si="33"/>
        <v>0</v>
      </c>
      <c r="L176" s="10"/>
      <c r="M176" s="10"/>
      <c r="N176" s="10"/>
      <c r="O176" s="10"/>
      <c r="P176" s="10">
        <v>15</v>
      </c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34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83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34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  <c r="QR176" s="30"/>
      <c r="QS176" s="30"/>
      <c r="QT176" s="30"/>
      <c r="QU176" s="30"/>
      <c r="QV176" s="30"/>
      <c r="QW176" s="30"/>
      <c r="QX176" s="30"/>
      <c r="QY176" s="30"/>
      <c r="QZ176" s="30"/>
      <c r="RA176" s="30"/>
      <c r="RB176" s="30"/>
      <c r="RC176" s="30"/>
      <c r="RD176" s="30"/>
      <c r="RE176" s="30"/>
      <c r="RF176" s="30"/>
      <c r="RG176" s="30"/>
      <c r="RH176" s="30"/>
      <c r="RI176" s="30"/>
      <c r="RJ176" s="30"/>
      <c r="RK176" s="30"/>
      <c r="RL176" s="30"/>
      <c r="RM176" s="30"/>
      <c r="RN176" s="30"/>
      <c r="RO176" s="30"/>
      <c r="RP176" s="30"/>
      <c r="RQ176" s="30"/>
      <c r="RR176" s="30"/>
      <c r="RS176" s="30"/>
      <c r="RT176" s="30"/>
      <c r="RU176" s="30"/>
      <c r="RV176" s="30"/>
      <c r="RW176" s="30"/>
      <c r="RX176" s="30"/>
      <c r="RY176" s="30"/>
      <c r="RZ176" s="30"/>
      <c r="SA176" s="30"/>
      <c r="SB176" s="30"/>
      <c r="SC176" s="30"/>
      <c r="SD176" s="30"/>
      <c r="SE176" s="30"/>
      <c r="SF176" s="30"/>
      <c r="SG176" s="30"/>
      <c r="SH176" s="30"/>
      <c r="SI176" s="30"/>
      <c r="SJ176" s="30"/>
      <c r="SK176" s="30"/>
      <c r="SL176" s="30"/>
      <c r="SM176" s="30"/>
      <c r="SN176" s="30"/>
      <c r="SO176" s="30"/>
      <c r="SP176" s="30"/>
      <c r="SQ176" s="30"/>
      <c r="SR176" s="30"/>
      <c r="SS176" s="30"/>
      <c r="ST176" s="30"/>
      <c r="SU176" s="30"/>
      <c r="SV176" s="30"/>
      <c r="SW176" s="30"/>
      <c r="SX176" s="30"/>
      <c r="SY176" s="30"/>
      <c r="SZ176" s="30"/>
      <c r="TA176" s="30"/>
      <c r="TB176" s="30"/>
      <c r="TC176" s="30"/>
      <c r="TD176" s="30"/>
      <c r="TE176" s="30"/>
      <c r="TF176" s="30"/>
      <c r="TG176" s="30"/>
      <c r="TH176" s="30"/>
      <c r="TI176" s="30"/>
      <c r="TJ176" s="30"/>
      <c r="TK176" s="30"/>
      <c r="TL176" s="30"/>
      <c r="TM176" s="30"/>
      <c r="TN176" s="30"/>
      <c r="TO176" s="30"/>
      <c r="TP176" s="30"/>
      <c r="TQ176" s="30"/>
      <c r="TR176" s="30"/>
      <c r="TS176" s="30"/>
      <c r="TT176" s="30"/>
      <c r="TU176" s="30"/>
      <c r="TV176" s="30"/>
      <c r="TW176" s="30"/>
      <c r="TX176" s="30"/>
      <c r="TY176" s="30"/>
      <c r="TZ176" s="30"/>
      <c r="UA176" s="30"/>
      <c r="UB176" s="30"/>
      <c r="UC176" s="30"/>
      <c r="UD176" s="30"/>
      <c r="UE176" s="30"/>
      <c r="UF176" s="30"/>
      <c r="UG176" s="30"/>
      <c r="UH176" s="30"/>
      <c r="UI176" s="30"/>
      <c r="UJ176" s="30"/>
      <c r="UK176" s="30"/>
      <c r="UL176" s="30"/>
      <c r="UM176" s="30"/>
      <c r="UN176" s="30"/>
      <c r="UO176" s="30"/>
      <c r="UP176" s="30"/>
      <c r="UQ176" s="30"/>
      <c r="UR176" s="30"/>
      <c r="US176" s="30"/>
      <c r="UT176" s="30"/>
      <c r="UU176" s="30"/>
      <c r="UV176" s="30"/>
      <c r="UW176" s="30"/>
      <c r="UX176" s="30"/>
      <c r="UY176" s="30"/>
      <c r="UZ176" s="30"/>
      <c r="VA176" s="30"/>
      <c r="VB176" s="30"/>
      <c r="VC176" s="30"/>
      <c r="VD176" s="30"/>
      <c r="VE176" s="30"/>
      <c r="VF176" s="30"/>
      <c r="VG176" s="30"/>
      <c r="VH176" s="30"/>
      <c r="VI176" s="30"/>
      <c r="VJ176" s="30"/>
      <c r="VK176" s="30"/>
      <c r="VL176" s="30"/>
      <c r="VM176" s="30"/>
      <c r="VN176" s="30"/>
      <c r="VO176" s="30"/>
      <c r="VP176" s="30"/>
      <c r="VQ176" s="30"/>
      <c r="VR176" s="30"/>
      <c r="VS176" s="30"/>
      <c r="VT176" s="30"/>
      <c r="VU176" s="30"/>
      <c r="VV176" s="30"/>
      <c r="VW176" s="30"/>
      <c r="VX176" s="30"/>
      <c r="VY176" s="30"/>
      <c r="VZ176" s="30"/>
      <c r="WA176" s="30"/>
      <c r="WB176" s="30"/>
      <c r="WC176" s="30"/>
      <c r="WD176" s="30"/>
      <c r="WE176" s="30"/>
      <c r="WF176" s="30"/>
      <c r="WG176" s="30"/>
      <c r="WH176" s="4"/>
      <c r="WI176" s="4"/>
      <c r="WJ176" s="4"/>
      <c r="WK176" s="4"/>
      <c r="WL176" s="4"/>
      <c r="WM176" s="4"/>
      <c r="WN176" s="4"/>
      <c r="WO176" s="4"/>
      <c r="WP176" s="4"/>
      <c r="WQ176" s="4"/>
      <c r="WR176" s="4"/>
      <c r="WS176" s="4"/>
      <c r="WT176" s="4"/>
      <c r="WU176" s="4"/>
      <c r="WV176" s="4"/>
      <c r="WW176" s="4"/>
      <c r="WX176" s="4"/>
      <c r="WY176" s="4"/>
      <c r="WZ176" s="4"/>
      <c r="XA176" s="4"/>
      <c r="XB176" s="4"/>
      <c r="XC176" s="4"/>
      <c r="XD176" s="4"/>
      <c r="XE176" s="4"/>
      <c r="XF176" s="4"/>
      <c r="XG176" s="4"/>
      <c r="XH176" s="4"/>
      <c r="XI176" s="4"/>
      <c r="XJ176" s="4"/>
      <c r="XK176" s="4"/>
      <c r="XL176" s="4"/>
      <c r="XM176" s="4"/>
      <c r="XN176" s="4"/>
      <c r="XO176" s="4"/>
      <c r="XP176" s="4"/>
      <c r="XQ176" s="4"/>
      <c r="XR176" s="4"/>
      <c r="XS176" s="4"/>
      <c r="XT176" s="4"/>
      <c r="XU176" s="4"/>
      <c r="XV176" s="4"/>
      <c r="XW176" s="4"/>
      <c r="XX176" s="4"/>
      <c r="XY176" s="4"/>
      <c r="XZ176" s="4"/>
      <c r="YA176" s="4"/>
      <c r="YB176" s="4"/>
      <c r="YC176" s="4"/>
      <c r="YD176" s="4"/>
      <c r="YE176" s="4"/>
      <c r="YF176" s="4"/>
      <c r="YG176" s="4"/>
      <c r="YH176" s="4"/>
      <c r="YI176" s="4"/>
      <c r="YJ176" s="4"/>
      <c r="YK176" s="4"/>
      <c r="YL176" s="4"/>
      <c r="YM176" s="4"/>
      <c r="YN176" s="4"/>
      <c r="YO176" s="4"/>
      <c r="YP176" s="4"/>
      <c r="YQ176" s="4"/>
      <c r="YR176" s="4"/>
      <c r="YS176" s="4"/>
      <c r="YT176" s="4"/>
      <c r="YU176" s="4"/>
      <c r="YV176" s="4"/>
      <c r="YW176" s="4"/>
      <c r="YX176" s="4"/>
      <c r="YY176" s="4"/>
      <c r="YZ176" s="4"/>
      <c r="ZA176" s="4"/>
      <c r="ZB176" s="4"/>
      <c r="ZC176" s="4"/>
      <c r="ZD176" s="4"/>
      <c r="ZE176" s="4"/>
      <c r="ZF176" s="4"/>
      <c r="ZG176" s="4"/>
      <c r="ZH176" s="4"/>
      <c r="ZI176" s="4"/>
      <c r="ZJ176" s="4"/>
      <c r="ZK176" s="4"/>
      <c r="ZL176" s="4"/>
      <c r="ZM176" s="4"/>
      <c r="ZN176" s="4"/>
      <c r="ZO176" s="4"/>
      <c r="ZP176" s="4"/>
      <c r="ZQ176" s="4"/>
      <c r="ZR176" s="4"/>
      <c r="ZS176" s="4"/>
      <c r="ZT176" s="4"/>
      <c r="ZU176" s="4"/>
      <c r="ZV176" s="4"/>
      <c r="ZW176" s="4"/>
      <c r="ZX176" s="4"/>
      <c r="ZY176" s="4"/>
      <c r="ZZ176" s="4"/>
      <c r="AAA176" s="4"/>
      <c r="AAB176" s="4"/>
      <c r="AAC176" s="4"/>
      <c r="AAD176" s="4"/>
      <c r="AAE176" s="4"/>
      <c r="AAF176" s="4"/>
      <c r="AAG176" s="4"/>
      <c r="AAH176" s="4"/>
      <c r="AAI176" s="4"/>
      <c r="AAJ176" s="4"/>
      <c r="AAK176" s="4"/>
      <c r="AAL176" s="4"/>
      <c r="AAM176" s="4"/>
      <c r="AAN176" s="4"/>
      <c r="AAO176" s="4"/>
      <c r="AAP176" s="4"/>
      <c r="AAQ176" s="4"/>
      <c r="AAR176" s="4"/>
      <c r="AAS176" s="4"/>
      <c r="AAT176" s="4"/>
      <c r="AAU176" s="4"/>
      <c r="AAV176" s="4"/>
      <c r="AAW176" s="4"/>
      <c r="AAX176" s="4"/>
      <c r="AAY176" s="4"/>
      <c r="AAZ176" s="4"/>
      <c r="ABA176" s="4"/>
      <c r="ABB176" s="4"/>
      <c r="ABC176" s="4"/>
      <c r="ABD176" s="4"/>
      <c r="ABE176" s="4"/>
      <c r="ABF176" s="4"/>
      <c r="ABG176" s="4"/>
      <c r="ABH176" s="4"/>
      <c r="ABI176" s="4"/>
      <c r="ABJ176" s="4"/>
      <c r="ABK176" s="4"/>
      <c r="ABL176" s="4"/>
      <c r="ABM176" s="4"/>
      <c r="ABN176" s="4"/>
      <c r="ABO176" s="4"/>
      <c r="ABP176" s="4"/>
      <c r="ABQ176" s="4"/>
      <c r="ABR176" s="4"/>
      <c r="ABS176" s="4"/>
      <c r="ABT176" s="4"/>
      <c r="ABU176" s="4"/>
      <c r="ABV176" s="4"/>
      <c r="ABW176" s="4"/>
      <c r="ABX176" s="4"/>
      <c r="ABY176" s="4"/>
      <c r="ABZ176" s="4"/>
      <c r="ACA176" s="4"/>
      <c r="ACB176" s="4"/>
      <c r="ACC176" s="4"/>
      <c r="ACD176" s="4"/>
      <c r="ACE176" s="4"/>
      <c r="ACF176" s="4"/>
      <c r="ACG176" s="4"/>
    </row>
    <row r="177" spans="1:761" ht="14.25" customHeight="1" x14ac:dyDescent="0.2">
      <c r="D177" s="63" t="s">
        <v>6</v>
      </c>
      <c r="E177" s="28" t="s">
        <v>44</v>
      </c>
      <c r="F177" s="41">
        <f t="shared" si="29"/>
        <v>128.85</v>
      </c>
      <c r="G177" s="42">
        <f t="shared" si="30"/>
        <v>10</v>
      </c>
      <c r="H177" s="43">
        <f t="shared" si="37"/>
        <v>12.885</v>
      </c>
      <c r="I177" s="44">
        <f t="shared" si="32"/>
        <v>0</v>
      </c>
      <c r="J177" s="45">
        <f t="shared" si="36"/>
        <v>0</v>
      </c>
      <c r="K177" s="46">
        <f t="shared" si="33"/>
        <v>0</v>
      </c>
      <c r="L177" s="10">
        <v>16.75</v>
      </c>
      <c r="M177" s="10"/>
      <c r="N177" s="10"/>
      <c r="O177" s="10"/>
      <c r="P177" s="10">
        <v>15</v>
      </c>
      <c r="Q177" s="10"/>
      <c r="R177" s="10"/>
      <c r="S177" s="10">
        <v>12</v>
      </c>
      <c r="T177" s="10"/>
      <c r="U177" s="10"/>
      <c r="V177" s="10"/>
      <c r="W177" s="10"/>
      <c r="X177" s="10"/>
      <c r="Y177" s="10">
        <v>16.5</v>
      </c>
      <c r="Z177" s="10">
        <v>12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34"/>
      <c r="AQ177" s="10"/>
      <c r="AR177" s="10"/>
      <c r="AS177" s="10"/>
      <c r="AT177" s="10"/>
      <c r="AU177" s="10"/>
      <c r="AV177" s="10"/>
      <c r="AW177" s="10">
        <v>15.6</v>
      </c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>
        <v>8</v>
      </c>
      <c r="BI177" s="10"/>
      <c r="BJ177" s="10"/>
      <c r="BK177" s="10">
        <v>13</v>
      </c>
      <c r="BL177" s="10"/>
      <c r="BM177" s="10"/>
      <c r="BN177" s="10"/>
      <c r="BO177" s="10"/>
      <c r="BP177" s="34">
        <v>10</v>
      </c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>
        <v>10</v>
      </c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83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34"/>
      <c r="FF177" s="10"/>
      <c r="FG177" s="10"/>
      <c r="FH177" s="10"/>
      <c r="FI177" s="10"/>
      <c r="FJ177" s="10"/>
      <c r="FK177" s="10"/>
      <c r="FL177" s="10"/>
      <c r="FM177" s="10"/>
      <c r="FN177" s="34"/>
      <c r="FO177" s="10"/>
      <c r="FP177" s="10"/>
      <c r="FQ177" s="10"/>
      <c r="FR177" s="10"/>
      <c r="FS177" s="10"/>
      <c r="FT177" s="10"/>
      <c r="FU177" s="34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30"/>
      <c r="QA177" s="30"/>
      <c r="QB177" s="30"/>
      <c r="QC177" s="30"/>
      <c r="QD177" s="30"/>
      <c r="QE177" s="30"/>
      <c r="QF177" s="30"/>
      <c r="QG177" s="30"/>
      <c r="QH177" s="30"/>
      <c r="QI177" s="30"/>
      <c r="QJ177" s="30"/>
      <c r="QK177" s="30"/>
      <c r="QL177" s="30"/>
      <c r="QM177" s="30"/>
      <c r="QN177" s="30"/>
      <c r="QO177" s="30"/>
      <c r="QP177" s="30"/>
      <c r="QQ177" s="30"/>
      <c r="QR177" s="30"/>
      <c r="QS177" s="30"/>
      <c r="QT177" s="30"/>
      <c r="QU177" s="30"/>
      <c r="QV177" s="30"/>
      <c r="QW177" s="30"/>
      <c r="QX177" s="30"/>
      <c r="QY177" s="30"/>
      <c r="QZ177" s="30"/>
      <c r="RA177" s="30"/>
      <c r="RB177" s="30"/>
      <c r="RC177" s="30"/>
      <c r="RD177" s="30"/>
      <c r="RE177" s="30"/>
      <c r="RF177" s="30"/>
      <c r="RG177" s="30"/>
      <c r="RH177" s="30"/>
      <c r="RI177" s="30"/>
      <c r="RJ177" s="30"/>
      <c r="RK177" s="30"/>
      <c r="RL177" s="30"/>
      <c r="RM177" s="30"/>
      <c r="RN177" s="30"/>
      <c r="RO177" s="30"/>
      <c r="RP177" s="30"/>
      <c r="RQ177" s="30"/>
      <c r="RR177" s="30"/>
      <c r="RS177" s="30"/>
      <c r="RT177" s="30"/>
      <c r="RU177" s="30"/>
      <c r="RV177" s="30"/>
      <c r="RW177" s="30"/>
      <c r="RX177" s="30"/>
      <c r="RY177" s="30"/>
      <c r="RZ177" s="30"/>
      <c r="SA177" s="30"/>
      <c r="SB177" s="30"/>
      <c r="SC177" s="30"/>
      <c r="SD177" s="30"/>
      <c r="SE177" s="30"/>
      <c r="SF177" s="30"/>
      <c r="SG177" s="30"/>
      <c r="SH177" s="30"/>
      <c r="SI177" s="30"/>
      <c r="SJ177" s="30"/>
      <c r="SK177" s="30"/>
      <c r="SL177" s="30"/>
      <c r="SM177" s="30"/>
      <c r="SN177" s="30"/>
      <c r="SO177" s="30"/>
      <c r="SP177" s="30"/>
      <c r="SQ177" s="30"/>
      <c r="SR177" s="30"/>
      <c r="SS177" s="30"/>
      <c r="ST177" s="30"/>
      <c r="SU177" s="30"/>
      <c r="SV177" s="30"/>
      <c r="SW177" s="30"/>
      <c r="SX177" s="30"/>
      <c r="SY177" s="30"/>
      <c r="SZ177" s="30"/>
      <c r="TA177" s="30"/>
      <c r="TB177" s="30"/>
      <c r="TC177" s="30"/>
      <c r="TD177" s="30"/>
      <c r="TE177" s="30"/>
      <c r="TF177" s="30"/>
      <c r="TG177" s="30"/>
      <c r="TH177" s="30"/>
      <c r="TI177" s="30"/>
      <c r="TJ177" s="30"/>
      <c r="TK177" s="30"/>
      <c r="TL177" s="30"/>
      <c r="TM177" s="30"/>
      <c r="TN177" s="30"/>
      <c r="TO177" s="30"/>
      <c r="TP177" s="30"/>
      <c r="TQ177" s="30"/>
      <c r="TR177" s="30"/>
      <c r="TS177" s="30"/>
      <c r="TT177" s="30"/>
      <c r="TU177" s="30"/>
      <c r="TV177" s="30"/>
      <c r="TW177" s="30"/>
      <c r="TX177" s="30"/>
      <c r="TY177" s="30"/>
      <c r="TZ177" s="30"/>
      <c r="UA177" s="30"/>
      <c r="UB177" s="30"/>
      <c r="UC177" s="30"/>
      <c r="UD177" s="30"/>
      <c r="UE177" s="30"/>
      <c r="UF177" s="30"/>
      <c r="UG177" s="30"/>
      <c r="UH177" s="30"/>
      <c r="UI177" s="30"/>
      <c r="UJ177" s="30"/>
      <c r="UK177" s="30"/>
      <c r="UL177" s="30"/>
      <c r="UM177" s="30"/>
      <c r="UN177" s="30"/>
      <c r="UO177" s="30"/>
      <c r="UP177" s="30"/>
      <c r="UQ177" s="30"/>
      <c r="UR177" s="30"/>
      <c r="US177" s="30"/>
      <c r="UT177" s="30"/>
      <c r="UU177" s="30"/>
      <c r="UV177" s="30"/>
      <c r="UW177" s="30"/>
      <c r="UX177" s="30"/>
      <c r="UY177" s="30"/>
      <c r="UZ177" s="30"/>
      <c r="VA177" s="30"/>
      <c r="VB177" s="30"/>
      <c r="VC177" s="30"/>
      <c r="VD177" s="30"/>
      <c r="VE177" s="30"/>
      <c r="VF177" s="30"/>
      <c r="VG177" s="30"/>
      <c r="VH177" s="30"/>
      <c r="VI177" s="30"/>
      <c r="VJ177" s="30"/>
      <c r="VK177" s="30"/>
      <c r="VL177" s="30"/>
      <c r="VM177" s="30"/>
      <c r="VN177" s="30"/>
      <c r="VO177" s="30"/>
      <c r="VP177" s="30"/>
      <c r="VQ177" s="30"/>
      <c r="VR177" s="30"/>
      <c r="VS177" s="30"/>
      <c r="VT177" s="30"/>
      <c r="VU177" s="30"/>
      <c r="VV177" s="30"/>
      <c r="VW177" s="30"/>
      <c r="VX177" s="30"/>
      <c r="VY177" s="30"/>
      <c r="VZ177" s="30"/>
      <c r="WA177" s="30"/>
      <c r="WB177" s="30"/>
      <c r="WC177" s="30"/>
      <c r="WD177" s="30"/>
      <c r="WE177" s="30"/>
      <c r="WF177" s="30"/>
      <c r="WG177" s="30"/>
      <c r="WH177" s="4"/>
      <c r="WI177" s="4"/>
      <c r="WJ177" s="4"/>
      <c r="WK177" s="4"/>
      <c r="WL177" s="4"/>
      <c r="WM177" s="4"/>
      <c r="WN177" s="4"/>
      <c r="WO177" s="4"/>
      <c r="WP177" s="4"/>
      <c r="WQ177" s="4"/>
      <c r="WR177" s="4"/>
      <c r="WS177" s="4"/>
      <c r="WT177" s="4"/>
      <c r="WU177" s="4"/>
      <c r="WV177" s="4"/>
      <c r="WW177" s="4"/>
      <c r="WX177" s="4"/>
      <c r="WY177" s="4"/>
      <c r="WZ177" s="4"/>
      <c r="XA177" s="4"/>
      <c r="XB177" s="4"/>
      <c r="XC177" s="4"/>
      <c r="XD177" s="4"/>
      <c r="XE177" s="4"/>
      <c r="XF177" s="4"/>
      <c r="XG177" s="4"/>
      <c r="XH177" s="4"/>
      <c r="XI177" s="4"/>
      <c r="XJ177" s="4"/>
      <c r="XK177" s="4"/>
      <c r="XL177" s="4"/>
      <c r="XM177" s="4"/>
      <c r="XN177" s="4"/>
      <c r="XO177" s="4"/>
      <c r="XP177" s="4"/>
      <c r="XQ177" s="4"/>
      <c r="XR177" s="4"/>
      <c r="XS177" s="4"/>
      <c r="XT177" s="4"/>
      <c r="XU177" s="4"/>
      <c r="XV177" s="4"/>
      <c r="XW177" s="4"/>
      <c r="XX177" s="4"/>
      <c r="XY177" s="4"/>
      <c r="XZ177" s="4"/>
      <c r="YA177" s="4"/>
      <c r="YB177" s="4"/>
      <c r="YC177" s="4"/>
      <c r="YD177" s="4"/>
      <c r="YE177" s="4"/>
      <c r="YF177" s="4"/>
      <c r="YG177" s="4"/>
      <c r="YH177" s="4"/>
      <c r="YI177" s="4"/>
      <c r="YJ177" s="4"/>
      <c r="YK177" s="4"/>
      <c r="YL177" s="4"/>
      <c r="YM177" s="4"/>
      <c r="YN177" s="4"/>
      <c r="YO177" s="4"/>
      <c r="YP177" s="4"/>
      <c r="YQ177" s="4"/>
      <c r="YR177" s="4"/>
      <c r="YS177" s="4"/>
      <c r="YT177" s="4"/>
      <c r="YU177" s="4"/>
      <c r="YV177" s="4"/>
      <c r="YW177" s="4"/>
      <c r="YX177" s="4"/>
      <c r="YY177" s="4"/>
      <c r="YZ177" s="4"/>
      <c r="ZA177" s="4"/>
      <c r="ZB177" s="4"/>
      <c r="ZC177" s="4"/>
      <c r="ZD177" s="4"/>
      <c r="ZE177" s="4"/>
      <c r="ZF177" s="4"/>
      <c r="ZG177" s="4"/>
      <c r="ZH177" s="4"/>
      <c r="ZI177" s="4"/>
      <c r="ZJ177" s="4"/>
      <c r="ZK177" s="4"/>
      <c r="ZL177" s="4"/>
      <c r="ZM177" s="4"/>
      <c r="ZN177" s="4"/>
      <c r="ZO177" s="4"/>
      <c r="ZP177" s="4"/>
      <c r="ZQ177" s="4"/>
      <c r="ZR177" s="4"/>
      <c r="ZS177" s="4"/>
      <c r="ZT177" s="4"/>
      <c r="ZU177" s="4"/>
      <c r="ZV177" s="4"/>
      <c r="ZW177" s="4"/>
      <c r="ZX177" s="4"/>
      <c r="ZY177" s="4"/>
      <c r="ZZ177" s="4"/>
      <c r="AAA177" s="4"/>
      <c r="AAB177" s="4"/>
      <c r="AAC177" s="4"/>
      <c r="AAD177" s="4"/>
      <c r="AAE177" s="4"/>
      <c r="AAF177" s="4"/>
      <c r="AAG177" s="4"/>
      <c r="AAH177" s="4"/>
      <c r="AAI177" s="4"/>
      <c r="AAJ177" s="4"/>
      <c r="AAK177" s="4"/>
      <c r="AAL177" s="4"/>
      <c r="AAM177" s="4"/>
      <c r="AAN177" s="4"/>
      <c r="AAO177" s="4"/>
      <c r="AAP177" s="4"/>
      <c r="AAQ177" s="4"/>
      <c r="AAR177" s="4"/>
      <c r="AAS177" s="4"/>
      <c r="AAT177" s="4"/>
      <c r="AAU177" s="4"/>
      <c r="AAV177" s="4"/>
      <c r="AAW177" s="4"/>
      <c r="AAX177" s="4"/>
      <c r="AAY177" s="4"/>
      <c r="AAZ177" s="4"/>
      <c r="ABA177" s="4"/>
      <c r="ABB177" s="4"/>
      <c r="ABC177" s="4"/>
      <c r="ABD177" s="4"/>
      <c r="ABE177" s="4"/>
      <c r="ABF177" s="4"/>
      <c r="ABG177" s="4"/>
      <c r="ABH177" s="4"/>
      <c r="ABI177" s="4"/>
      <c r="ABJ177" s="4"/>
      <c r="ABK177" s="4"/>
      <c r="ABL177" s="4"/>
      <c r="ABM177" s="4"/>
      <c r="ABN177" s="4"/>
      <c r="ABO177" s="4"/>
      <c r="ABP177" s="4"/>
      <c r="ABQ177" s="4"/>
      <c r="ABR177" s="4"/>
      <c r="ABS177" s="4"/>
      <c r="ABT177" s="4"/>
      <c r="ABU177" s="4"/>
      <c r="ABV177" s="4"/>
      <c r="ABW177" s="4"/>
      <c r="ABX177" s="4"/>
      <c r="ABY177" s="4"/>
      <c r="ABZ177" s="4"/>
      <c r="ACA177" s="4"/>
      <c r="ACB177" s="4"/>
      <c r="ACC177" s="4"/>
      <c r="ACD177" s="4"/>
      <c r="ACE177" s="4"/>
      <c r="ACF177" s="4"/>
      <c r="ACG177" s="4"/>
    </row>
    <row r="178" spans="1:761" ht="14.25" customHeight="1" x14ac:dyDescent="0.2">
      <c r="D178" s="63" t="s">
        <v>6</v>
      </c>
      <c r="E178" s="28" t="s">
        <v>397</v>
      </c>
      <c r="F178" s="41">
        <f t="shared" si="29"/>
        <v>2</v>
      </c>
      <c r="G178" s="42">
        <f t="shared" si="30"/>
        <v>1</v>
      </c>
      <c r="H178" s="43">
        <f t="shared" ref="H178" si="38">F178/G178</f>
        <v>2</v>
      </c>
      <c r="I178" s="44">
        <f t="shared" si="32"/>
        <v>0</v>
      </c>
      <c r="J178" s="45">
        <f t="shared" si="36"/>
        <v>0</v>
      </c>
      <c r="K178" s="46">
        <f t="shared" si="33"/>
        <v>0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34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34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>
        <v>2</v>
      </c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83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34"/>
      <c r="FF178" s="10"/>
      <c r="FG178" s="10"/>
      <c r="FH178" s="10"/>
      <c r="FI178" s="10"/>
      <c r="FJ178" s="10"/>
      <c r="FK178" s="10"/>
      <c r="FL178" s="10"/>
      <c r="FM178" s="10"/>
      <c r="FN178" s="34"/>
      <c r="FO178" s="10"/>
      <c r="FP178" s="10"/>
      <c r="FQ178" s="10"/>
      <c r="FR178" s="10"/>
      <c r="FS178" s="10"/>
      <c r="FT178" s="10"/>
      <c r="FU178" s="34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30"/>
      <c r="QA178" s="30"/>
      <c r="QB178" s="30"/>
      <c r="QC178" s="30"/>
      <c r="QD178" s="30"/>
      <c r="QE178" s="30"/>
      <c r="QF178" s="30"/>
      <c r="QG178" s="30"/>
      <c r="QH178" s="30"/>
      <c r="QI178" s="30"/>
      <c r="QJ178" s="30"/>
      <c r="QK178" s="30"/>
      <c r="QL178" s="30"/>
      <c r="QM178" s="30"/>
      <c r="QN178" s="30"/>
      <c r="QO178" s="30"/>
      <c r="QP178" s="30"/>
      <c r="QQ178" s="30"/>
      <c r="QR178" s="30"/>
      <c r="QS178" s="30"/>
      <c r="QT178" s="30"/>
      <c r="QU178" s="30"/>
      <c r="QV178" s="30"/>
      <c r="QW178" s="30"/>
      <c r="QX178" s="30"/>
      <c r="QY178" s="30"/>
      <c r="QZ178" s="30"/>
      <c r="RA178" s="30"/>
      <c r="RB178" s="30"/>
      <c r="RC178" s="30"/>
      <c r="RD178" s="30"/>
      <c r="RE178" s="30"/>
      <c r="RF178" s="30"/>
      <c r="RG178" s="30"/>
      <c r="RH178" s="30"/>
      <c r="RI178" s="30"/>
      <c r="RJ178" s="30"/>
      <c r="RK178" s="30"/>
      <c r="RL178" s="30"/>
      <c r="RM178" s="30"/>
      <c r="RN178" s="30"/>
      <c r="RO178" s="30"/>
      <c r="RP178" s="30"/>
      <c r="RQ178" s="30"/>
      <c r="RR178" s="30"/>
      <c r="RS178" s="30"/>
      <c r="RT178" s="30"/>
      <c r="RU178" s="30"/>
      <c r="RV178" s="30"/>
      <c r="RW178" s="30"/>
      <c r="RX178" s="30"/>
      <c r="RY178" s="30"/>
      <c r="RZ178" s="30"/>
      <c r="SA178" s="30"/>
      <c r="SB178" s="30"/>
      <c r="SC178" s="30"/>
      <c r="SD178" s="30"/>
      <c r="SE178" s="30"/>
      <c r="SF178" s="30"/>
      <c r="SG178" s="30"/>
      <c r="SH178" s="30"/>
      <c r="SI178" s="30"/>
      <c r="SJ178" s="30"/>
      <c r="SK178" s="30"/>
      <c r="SL178" s="30"/>
      <c r="SM178" s="30"/>
      <c r="SN178" s="30"/>
      <c r="SO178" s="30"/>
      <c r="SP178" s="30"/>
      <c r="SQ178" s="30"/>
      <c r="SR178" s="30"/>
      <c r="SS178" s="30"/>
      <c r="ST178" s="30"/>
      <c r="SU178" s="30"/>
      <c r="SV178" s="30"/>
      <c r="SW178" s="30"/>
      <c r="SX178" s="30"/>
      <c r="SY178" s="30"/>
      <c r="SZ178" s="30"/>
      <c r="TA178" s="30"/>
      <c r="TB178" s="30"/>
      <c r="TC178" s="30"/>
      <c r="TD178" s="30"/>
      <c r="TE178" s="30"/>
      <c r="TF178" s="30"/>
      <c r="TG178" s="30"/>
      <c r="TH178" s="30"/>
      <c r="TI178" s="30"/>
      <c r="TJ178" s="30"/>
      <c r="TK178" s="30"/>
      <c r="TL178" s="30"/>
      <c r="TM178" s="30"/>
      <c r="TN178" s="30"/>
      <c r="TO178" s="30"/>
      <c r="TP178" s="30"/>
      <c r="TQ178" s="30"/>
      <c r="TR178" s="30"/>
      <c r="TS178" s="30"/>
      <c r="TT178" s="30"/>
      <c r="TU178" s="30"/>
      <c r="TV178" s="30"/>
      <c r="TW178" s="30"/>
      <c r="TX178" s="30"/>
      <c r="TY178" s="30"/>
      <c r="TZ178" s="30"/>
      <c r="UA178" s="30"/>
      <c r="UB178" s="30"/>
      <c r="UC178" s="30"/>
      <c r="UD178" s="30"/>
      <c r="UE178" s="30"/>
      <c r="UF178" s="30"/>
      <c r="UG178" s="30"/>
      <c r="UH178" s="30"/>
      <c r="UI178" s="30"/>
      <c r="UJ178" s="30"/>
      <c r="UK178" s="30"/>
      <c r="UL178" s="30"/>
      <c r="UM178" s="30"/>
      <c r="UN178" s="30"/>
      <c r="UO178" s="30"/>
      <c r="UP178" s="30"/>
      <c r="UQ178" s="30"/>
      <c r="UR178" s="30"/>
      <c r="US178" s="30"/>
      <c r="UT178" s="30"/>
      <c r="UU178" s="30"/>
      <c r="UV178" s="30"/>
      <c r="UW178" s="30"/>
      <c r="UX178" s="30"/>
      <c r="UY178" s="30"/>
      <c r="UZ178" s="30"/>
      <c r="VA178" s="30"/>
      <c r="VB178" s="30"/>
      <c r="VC178" s="30"/>
      <c r="VD178" s="30"/>
      <c r="VE178" s="30"/>
      <c r="VF178" s="30"/>
      <c r="VG178" s="30"/>
      <c r="VH178" s="30"/>
      <c r="VI178" s="30"/>
      <c r="VJ178" s="30"/>
      <c r="VK178" s="30"/>
      <c r="VL178" s="30"/>
      <c r="VM178" s="30"/>
      <c r="VN178" s="30"/>
      <c r="VO178" s="30"/>
      <c r="VP178" s="30"/>
      <c r="VQ178" s="30"/>
      <c r="VR178" s="30"/>
      <c r="VS178" s="30"/>
      <c r="VT178" s="30"/>
      <c r="VU178" s="30"/>
      <c r="VV178" s="30"/>
      <c r="VW178" s="30"/>
      <c r="VX178" s="30"/>
      <c r="VY178" s="30"/>
      <c r="VZ178" s="30"/>
      <c r="WA178" s="30"/>
      <c r="WB178" s="30"/>
      <c r="WC178" s="30"/>
      <c r="WD178" s="30"/>
      <c r="WE178" s="30"/>
      <c r="WF178" s="30"/>
      <c r="WG178" s="30"/>
      <c r="WH178" s="4"/>
      <c r="WI178" s="4"/>
      <c r="WJ178" s="4"/>
      <c r="WK178" s="4"/>
      <c r="WL178" s="4"/>
      <c r="WM178" s="4"/>
      <c r="WN178" s="4"/>
      <c r="WO178" s="4"/>
      <c r="WP178" s="4"/>
      <c r="WQ178" s="4"/>
      <c r="WR178" s="4"/>
      <c r="WS178" s="4"/>
      <c r="WT178" s="4"/>
      <c r="WU178" s="4"/>
      <c r="WV178" s="4"/>
      <c r="WW178" s="4"/>
      <c r="WX178" s="4"/>
      <c r="WY178" s="4"/>
      <c r="WZ178" s="4"/>
      <c r="XA178" s="4"/>
      <c r="XB178" s="4"/>
      <c r="XC178" s="4"/>
      <c r="XD178" s="4"/>
      <c r="XE178" s="4"/>
      <c r="XF178" s="4"/>
      <c r="XG178" s="4"/>
      <c r="XH178" s="4"/>
      <c r="XI178" s="4"/>
      <c r="XJ178" s="4"/>
      <c r="XK178" s="4"/>
      <c r="XL178" s="4"/>
      <c r="XM178" s="4"/>
      <c r="XN178" s="4"/>
      <c r="XO178" s="4"/>
      <c r="XP178" s="4"/>
      <c r="XQ178" s="4"/>
      <c r="XR178" s="4"/>
      <c r="XS178" s="4"/>
      <c r="XT178" s="4"/>
      <c r="XU178" s="4"/>
      <c r="XV178" s="4"/>
      <c r="XW178" s="4"/>
      <c r="XX178" s="4"/>
      <c r="XY178" s="4"/>
      <c r="XZ178" s="4"/>
      <c r="YA178" s="4"/>
      <c r="YB178" s="4"/>
      <c r="YC178" s="4"/>
      <c r="YD178" s="4"/>
      <c r="YE178" s="4"/>
      <c r="YF178" s="4"/>
      <c r="YG178" s="4"/>
      <c r="YH178" s="4"/>
      <c r="YI178" s="4"/>
      <c r="YJ178" s="4"/>
      <c r="YK178" s="4"/>
      <c r="YL178" s="4"/>
      <c r="YM178" s="4"/>
      <c r="YN178" s="4"/>
      <c r="YO178" s="4"/>
      <c r="YP178" s="4"/>
      <c r="YQ178" s="4"/>
      <c r="YR178" s="4"/>
      <c r="YS178" s="4"/>
      <c r="YT178" s="4"/>
      <c r="YU178" s="4"/>
      <c r="YV178" s="4"/>
      <c r="YW178" s="4"/>
      <c r="YX178" s="4"/>
      <c r="YY178" s="4"/>
      <c r="YZ178" s="4"/>
      <c r="ZA178" s="4"/>
      <c r="ZB178" s="4"/>
      <c r="ZC178" s="4"/>
      <c r="ZD178" s="4"/>
      <c r="ZE178" s="4"/>
      <c r="ZF178" s="4"/>
      <c r="ZG178" s="4"/>
      <c r="ZH178" s="4"/>
      <c r="ZI178" s="4"/>
      <c r="ZJ178" s="4"/>
      <c r="ZK178" s="4"/>
      <c r="ZL178" s="4"/>
      <c r="ZM178" s="4"/>
      <c r="ZN178" s="4"/>
      <c r="ZO178" s="4"/>
      <c r="ZP178" s="4"/>
      <c r="ZQ178" s="4"/>
      <c r="ZR178" s="4"/>
      <c r="ZS178" s="4"/>
      <c r="ZT178" s="4"/>
      <c r="ZU178" s="4"/>
      <c r="ZV178" s="4"/>
      <c r="ZW178" s="4"/>
      <c r="ZX178" s="4"/>
      <c r="ZY178" s="4"/>
      <c r="ZZ178" s="4"/>
      <c r="AAA178" s="4"/>
      <c r="AAB178" s="4"/>
      <c r="AAC178" s="4"/>
      <c r="AAD178" s="4"/>
      <c r="AAE178" s="4"/>
      <c r="AAF178" s="4"/>
      <c r="AAG178" s="4"/>
      <c r="AAH178" s="4"/>
      <c r="AAI178" s="4"/>
      <c r="AAJ178" s="4"/>
      <c r="AAK178" s="4"/>
      <c r="AAL178" s="4"/>
      <c r="AAM178" s="4"/>
      <c r="AAN178" s="4"/>
      <c r="AAO178" s="4"/>
      <c r="AAP178" s="4"/>
      <c r="AAQ178" s="4"/>
      <c r="AAR178" s="4"/>
      <c r="AAS178" s="4"/>
      <c r="AAT178" s="4"/>
      <c r="AAU178" s="4"/>
      <c r="AAV178" s="4"/>
      <c r="AAW178" s="4"/>
      <c r="AAX178" s="4"/>
      <c r="AAY178" s="4"/>
      <c r="AAZ178" s="4"/>
      <c r="ABA178" s="4"/>
      <c r="ABB178" s="4"/>
      <c r="ABC178" s="4"/>
      <c r="ABD178" s="4"/>
      <c r="ABE178" s="4"/>
      <c r="ABF178" s="4"/>
      <c r="ABG178" s="4"/>
      <c r="ABH178" s="4"/>
      <c r="ABI178" s="4"/>
      <c r="ABJ178" s="4"/>
      <c r="ABK178" s="4"/>
      <c r="ABL178" s="4"/>
      <c r="ABM178" s="4"/>
      <c r="ABN178" s="4"/>
      <c r="ABO178" s="4"/>
      <c r="ABP178" s="4"/>
      <c r="ABQ178" s="4"/>
      <c r="ABR178" s="4"/>
      <c r="ABS178" s="4"/>
      <c r="ABT178" s="4"/>
      <c r="ABU178" s="4"/>
      <c r="ABV178" s="4"/>
      <c r="ABW178" s="4"/>
      <c r="ABX178" s="4"/>
      <c r="ABY178" s="4"/>
      <c r="ABZ178" s="4"/>
      <c r="ACA178" s="4"/>
      <c r="ACB178" s="4"/>
      <c r="ACC178" s="4"/>
      <c r="ACD178" s="4"/>
      <c r="ACE178" s="4"/>
      <c r="ACF178" s="4"/>
      <c r="ACG178" s="4"/>
    </row>
    <row r="179" spans="1:761" ht="14.25" customHeight="1" x14ac:dyDescent="0.2">
      <c r="C179" s="52" t="s">
        <v>124</v>
      </c>
      <c r="D179" s="32" t="s">
        <v>6</v>
      </c>
      <c r="E179" s="28" t="s">
        <v>346</v>
      </c>
      <c r="F179" s="41">
        <f t="shared" si="29"/>
        <v>34</v>
      </c>
      <c r="G179" s="42">
        <f t="shared" si="30"/>
        <v>2</v>
      </c>
      <c r="H179" s="43">
        <f t="shared" si="37"/>
        <v>17</v>
      </c>
      <c r="I179" s="44">
        <f t="shared" si="32"/>
        <v>0</v>
      </c>
      <c r="J179" s="45">
        <f t="shared" si="36"/>
        <v>0</v>
      </c>
      <c r="K179" s="46">
        <f t="shared" si="33"/>
        <v>1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>
        <v>13</v>
      </c>
      <c r="BL179" s="10"/>
      <c r="BM179" s="10"/>
      <c r="BN179" s="10"/>
      <c r="BO179" s="10"/>
      <c r="BP179" s="10">
        <v>21</v>
      </c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83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30"/>
      <c r="QA179" s="30"/>
      <c r="QB179" s="30"/>
      <c r="QC179" s="30"/>
      <c r="QD179" s="30"/>
      <c r="QE179" s="30"/>
      <c r="QF179" s="30"/>
      <c r="QG179" s="30"/>
      <c r="QH179" s="30"/>
      <c r="QI179" s="30"/>
      <c r="QJ179" s="30"/>
      <c r="QK179" s="30"/>
      <c r="QL179" s="30"/>
      <c r="QM179" s="30"/>
      <c r="QN179" s="30"/>
      <c r="QO179" s="30"/>
      <c r="QP179" s="30"/>
      <c r="QQ179" s="30"/>
      <c r="QR179" s="30"/>
      <c r="QS179" s="30"/>
      <c r="QT179" s="30"/>
      <c r="QU179" s="30"/>
      <c r="QV179" s="30"/>
      <c r="QW179" s="30"/>
      <c r="QX179" s="30"/>
      <c r="QY179" s="30"/>
      <c r="QZ179" s="30"/>
      <c r="RA179" s="30"/>
      <c r="RB179" s="30"/>
      <c r="RC179" s="30"/>
      <c r="RD179" s="30"/>
      <c r="RE179" s="30"/>
      <c r="RF179" s="30"/>
      <c r="RG179" s="30"/>
      <c r="RH179" s="30"/>
      <c r="RI179" s="30"/>
      <c r="RJ179" s="30"/>
      <c r="RK179" s="30"/>
      <c r="RL179" s="30"/>
      <c r="RM179" s="30"/>
      <c r="RN179" s="30"/>
      <c r="RO179" s="30"/>
      <c r="RP179" s="30"/>
      <c r="RQ179" s="30"/>
      <c r="RR179" s="30"/>
      <c r="RS179" s="30"/>
      <c r="RT179" s="30"/>
      <c r="RU179" s="30"/>
      <c r="RV179" s="30"/>
      <c r="RW179" s="30"/>
      <c r="RX179" s="30"/>
      <c r="RY179" s="30"/>
      <c r="RZ179" s="30"/>
      <c r="SA179" s="30"/>
      <c r="SB179" s="30"/>
      <c r="SC179" s="30"/>
      <c r="SD179" s="30"/>
      <c r="SE179" s="30"/>
      <c r="SF179" s="30"/>
      <c r="SG179" s="30"/>
      <c r="SH179" s="30"/>
      <c r="SI179" s="30"/>
      <c r="SJ179" s="30"/>
      <c r="SK179" s="30"/>
      <c r="SL179" s="30"/>
      <c r="SM179" s="30"/>
      <c r="SN179" s="30"/>
      <c r="SO179" s="30"/>
      <c r="SP179" s="30"/>
      <c r="SQ179" s="30"/>
      <c r="SR179" s="30"/>
      <c r="SS179" s="30"/>
      <c r="ST179" s="30"/>
      <c r="SU179" s="30"/>
      <c r="SV179" s="30"/>
      <c r="SW179" s="30"/>
      <c r="SX179" s="30"/>
      <c r="SY179" s="30"/>
      <c r="SZ179" s="30"/>
      <c r="TA179" s="30"/>
      <c r="TB179" s="30"/>
      <c r="TC179" s="30"/>
      <c r="TD179" s="30"/>
      <c r="TE179" s="30"/>
      <c r="TF179" s="30"/>
      <c r="TG179" s="30"/>
      <c r="TH179" s="30"/>
      <c r="TI179" s="30"/>
      <c r="TJ179" s="30"/>
      <c r="TK179" s="30"/>
      <c r="TL179" s="30"/>
      <c r="TM179" s="30"/>
      <c r="TN179" s="30"/>
      <c r="TO179" s="30"/>
      <c r="TP179" s="30"/>
      <c r="TQ179" s="30"/>
      <c r="TR179" s="30"/>
      <c r="TS179" s="30"/>
      <c r="TT179" s="30"/>
      <c r="TU179" s="30"/>
      <c r="TV179" s="30"/>
      <c r="TW179" s="30"/>
      <c r="TX179" s="30"/>
      <c r="TY179" s="30"/>
      <c r="TZ179" s="30"/>
      <c r="UA179" s="30"/>
      <c r="UB179" s="30"/>
      <c r="UC179" s="30"/>
      <c r="UD179" s="30"/>
      <c r="UE179" s="30"/>
      <c r="UF179" s="30"/>
      <c r="UG179" s="30"/>
      <c r="UH179" s="30"/>
      <c r="UI179" s="30"/>
      <c r="UJ179" s="30"/>
      <c r="UK179" s="30"/>
      <c r="UL179" s="30"/>
      <c r="UM179" s="30"/>
      <c r="UN179" s="30"/>
      <c r="UO179" s="30"/>
      <c r="UP179" s="30"/>
      <c r="UQ179" s="30"/>
      <c r="UR179" s="30"/>
      <c r="US179" s="30"/>
      <c r="UT179" s="30"/>
      <c r="UU179" s="30"/>
      <c r="UV179" s="30"/>
      <c r="UW179" s="30"/>
      <c r="UX179" s="30"/>
      <c r="UY179" s="30"/>
      <c r="UZ179" s="30"/>
      <c r="VA179" s="30"/>
      <c r="VB179" s="30"/>
      <c r="VC179" s="30"/>
      <c r="VD179" s="30"/>
      <c r="VE179" s="30"/>
      <c r="VF179" s="30"/>
      <c r="VG179" s="30"/>
      <c r="VH179" s="30"/>
      <c r="VI179" s="30"/>
      <c r="VJ179" s="30"/>
      <c r="VK179" s="30"/>
      <c r="VL179" s="30"/>
      <c r="VM179" s="30"/>
      <c r="VN179" s="30"/>
      <c r="VO179" s="30"/>
      <c r="VP179" s="30"/>
      <c r="VQ179" s="30"/>
      <c r="VR179" s="30"/>
      <c r="VS179" s="30"/>
      <c r="VT179" s="30"/>
      <c r="VU179" s="30"/>
      <c r="VV179" s="30"/>
      <c r="VW179" s="30"/>
      <c r="VX179" s="30"/>
      <c r="VY179" s="30"/>
      <c r="VZ179" s="30"/>
      <c r="WA179" s="30"/>
      <c r="WB179" s="30"/>
      <c r="WC179" s="30"/>
      <c r="WD179" s="30"/>
      <c r="WE179" s="30"/>
      <c r="WF179" s="30"/>
      <c r="WG179" s="30"/>
      <c r="WH179" s="4"/>
      <c r="WI179" s="4"/>
      <c r="WJ179" s="4"/>
      <c r="WK179" s="4"/>
      <c r="WL179" s="4"/>
      <c r="WM179" s="4"/>
      <c r="WN179" s="4"/>
      <c r="WO179" s="4"/>
      <c r="WP179" s="4"/>
      <c r="WQ179" s="4"/>
      <c r="WR179" s="4"/>
      <c r="WS179" s="4"/>
      <c r="WT179" s="4"/>
      <c r="WU179" s="4"/>
      <c r="WV179" s="4"/>
      <c r="WW179" s="4"/>
      <c r="WX179" s="4"/>
      <c r="WY179" s="4"/>
      <c r="WZ179" s="4"/>
      <c r="XA179" s="4"/>
      <c r="XB179" s="4"/>
      <c r="XC179" s="4"/>
      <c r="XD179" s="4"/>
      <c r="XE179" s="4"/>
      <c r="XF179" s="4"/>
      <c r="XG179" s="4"/>
      <c r="XH179" s="4"/>
      <c r="XI179" s="4"/>
      <c r="XJ179" s="4"/>
      <c r="XK179" s="4"/>
      <c r="XL179" s="4"/>
      <c r="XM179" s="4"/>
      <c r="XN179" s="4"/>
      <c r="XO179" s="4"/>
      <c r="XP179" s="4"/>
      <c r="XQ179" s="4"/>
      <c r="XR179" s="4"/>
      <c r="XS179" s="4"/>
      <c r="XT179" s="4"/>
      <c r="XU179" s="4"/>
      <c r="XV179" s="4"/>
      <c r="XW179" s="4"/>
      <c r="XX179" s="4"/>
      <c r="XY179" s="4"/>
      <c r="XZ179" s="4"/>
      <c r="YA179" s="4"/>
      <c r="YB179" s="4"/>
      <c r="YC179" s="4"/>
      <c r="YD179" s="4"/>
      <c r="YE179" s="4"/>
      <c r="YF179" s="4"/>
      <c r="YG179" s="4"/>
      <c r="YH179" s="4"/>
      <c r="YI179" s="4"/>
      <c r="YJ179" s="4"/>
      <c r="YK179" s="4"/>
      <c r="YL179" s="4"/>
      <c r="YM179" s="4"/>
      <c r="YN179" s="4"/>
      <c r="YO179" s="4"/>
      <c r="YP179" s="4"/>
      <c r="YQ179" s="4"/>
      <c r="YR179" s="4"/>
      <c r="YS179" s="4"/>
      <c r="YT179" s="4"/>
      <c r="YU179" s="4"/>
      <c r="YV179" s="4"/>
      <c r="YW179" s="4"/>
      <c r="YX179" s="4"/>
      <c r="YY179" s="4"/>
      <c r="YZ179" s="4"/>
      <c r="ZA179" s="4"/>
      <c r="ZB179" s="4"/>
      <c r="ZC179" s="4"/>
      <c r="ZD179" s="4"/>
      <c r="ZE179" s="4"/>
      <c r="ZF179" s="4"/>
      <c r="ZG179" s="4"/>
      <c r="ZH179" s="4"/>
      <c r="ZI179" s="4"/>
      <c r="ZJ179" s="4"/>
      <c r="ZK179" s="4"/>
      <c r="ZL179" s="4"/>
      <c r="ZM179" s="4"/>
      <c r="ZN179" s="4"/>
      <c r="ZO179" s="4"/>
      <c r="ZP179" s="4"/>
      <c r="ZQ179" s="4"/>
      <c r="ZR179" s="4"/>
      <c r="ZS179" s="4"/>
      <c r="ZT179" s="4"/>
      <c r="ZU179" s="4"/>
      <c r="ZV179" s="4"/>
      <c r="ZW179" s="4"/>
      <c r="ZX179" s="4"/>
      <c r="ZY179" s="4"/>
      <c r="ZZ179" s="4"/>
      <c r="AAA179" s="4"/>
      <c r="AAB179" s="4"/>
      <c r="AAC179" s="4"/>
      <c r="AAD179" s="4"/>
      <c r="AAE179" s="4"/>
      <c r="AAF179" s="4"/>
      <c r="AAG179" s="4"/>
      <c r="AAH179" s="4"/>
      <c r="AAI179" s="4"/>
      <c r="AAJ179" s="4"/>
      <c r="AAK179" s="4"/>
      <c r="AAL179" s="4"/>
      <c r="AAM179" s="4"/>
      <c r="AAN179" s="4"/>
      <c r="AAO179" s="4"/>
      <c r="AAP179" s="4"/>
      <c r="AAQ179" s="4"/>
      <c r="AAR179" s="4"/>
      <c r="AAS179" s="4"/>
      <c r="AAT179" s="4"/>
      <c r="AAU179" s="4"/>
      <c r="AAV179" s="4"/>
      <c r="AAW179" s="4"/>
      <c r="AAX179" s="4"/>
      <c r="AAY179" s="4"/>
      <c r="AAZ179" s="4"/>
      <c r="ABA179" s="4"/>
      <c r="ABB179" s="4"/>
      <c r="ABC179" s="4"/>
      <c r="ABD179" s="4"/>
      <c r="ABE179" s="4"/>
      <c r="ABF179" s="4"/>
      <c r="ABG179" s="4"/>
      <c r="ABH179" s="4"/>
      <c r="ABI179" s="4"/>
      <c r="ABJ179" s="4"/>
      <c r="ABK179" s="4"/>
      <c r="ABL179" s="4"/>
      <c r="ABM179" s="4"/>
      <c r="ABN179" s="4"/>
      <c r="ABO179" s="4"/>
      <c r="ABP179" s="4"/>
      <c r="ABQ179" s="4"/>
      <c r="ABR179" s="4"/>
      <c r="ABS179" s="4"/>
      <c r="ABT179" s="4"/>
      <c r="ABU179" s="4"/>
      <c r="ABV179" s="4"/>
      <c r="ABW179" s="4"/>
      <c r="ABX179" s="4"/>
      <c r="ABY179" s="4"/>
      <c r="ABZ179" s="4"/>
      <c r="ACA179" s="4"/>
      <c r="ACB179" s="4"/>
      <c r="ACC179" s="4"/>
      <c r="ACD179" s="4"/>
      <c r="ACE179" s="4"/>
      <c r="ACF179" s="4"/>
      <c r="ACG179" s="4"/>
    </row>
    <row r="180" spans="1:761" ht="14.25" customHeight="1" x14ac:dyDescent="0.2">
      <c r="C180" s="52"/>
      <c r="D180" s="32" t="s">
        <v>6</v>
      </c>
      <c r="E180" s="28" t="s">
        <v>173</v>
      </c>
      <c r="F180" s="41">
        <f t="shared" si="29"/>
        <v>0</v>
      </c>
      <c r="G180" s="42">
        <f t="shared" si="30"/>
        <v>0</v>
      </c>
      <c r="H180" s="43" t="e">
        <f t="shared" ref="H180" si="39">F180/G180</f>
        <v>#DIV/0!</v>
      </c>
      <c r="I180" s="44">
        <f t="shared" si="32"/>
        <v>0</v>
      </c>
      <c r="J180" s="45">
        <f t="shared" si="36"/>
        <v>0</v>
      </c>
      <c r="K180" s="46">
        <f t="shared" si="33"/>
        <v>0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34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83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34"/>
      <c r="FU180" s="34"/>
      <c r="FV180" s="34"/>
      <c r="FW180" s="10"/>
      <c r="FX180" s="34"/>
      <c r="FY180" s="34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30"/>
      <c r="QA180" s="30"/>
      <c r="QB180" s="30"/>
      <c r="QC180" s="30"/>
      <c r="QD180" s="30"/>
      <c r="QE180" s="30"/>
      <c r="QF180" s="30"/>
      <c r="QG180" s="30"/>
      <c r="QH180" s="30"/>
      <c r="QI180" s="30"/>
      <c r="QJ180" s="30"/>
      <c r="QK180" s="30"/>
      <c r="QL180" s="30"/>
      <c r="QM180" s="30"/>
      <c r="QN180" s="30"/>
      <c r="QO180" s="30"/>
      <c r="QP180" s="30"/>
      <c r="QQ180" s="30"/>
      <c r="QR180" s="30"/>
      <c r="QS180" s="30"/>
      <c r="QT180" s="30"/>
      <c r="QU180" s="30"/>
      <c r="QV180" s="30"/>
      <c r="QW180" s="30"/>
      <c r="QX180" s="30"/>
      <c r="QY180" s="30"/>
      <c r="QZ180" s="30"/>
      <c r="RA180" s="30"/>
      <c r="RB180" s="30"/>
      <c r="RC180" s="30"/>
      <c r="RD180" s="30"/>
      <c r="RE180" s="30"/>
      <c r="RF180" s="30"/>
      <c r="RG180" s="30"/>
      <c r="RH180" s="30"/>
      <c r="RI180" s="30"/>
      <c r="RJ180" s="30"/>
      <c r="RK180" s="30"/>
      <c r="RL180" s="30"/>
      <c r="RM180" s="30"/>
      <c r="RN180" s="30"/>
      <c r="RO180" s="30"/>
      <c r="RP180" s="30"/>
      <c r="RQ180" s="30"/>
      <c r="RR180" s="30"/>
      <c r="RS180" s="30"/>
      <c r="RT180" s="30"/>
      <c r="RU180" s="30"/>
      <c r="RV180" s="30"/>
      <c r="RW180" s="30"/>
      <c r="RX180" s="30"/>
      <c r="RY180" s="30"/>
      <c r="RZ180" s="30"/>
      <c r="SA180" s="30"/>
      <c r="SB180" s="30"/>
      <c r="SC180" s="30"/>
      <c r="SD180" s="30"/>
      <c r="SE180" s="30"/>
      <c r="SF180" s="30"/>
      <c r="SG180" s="30"/>
      <c r="SH180" s="30"/>
      <c r="SI180" s="30"/>
      <c r="SJ180" s="30"/>
      <c r="SK180" s="30"/>
      <c r="SL180" s="30"/>
      <c r="SM180" s="30"/>
      <c r="SN180" s="30"/>
      <c r="SO180" s="30"/>
      <c r="SP180" s="30"/>
      <c r="SQ180" s="30"/>
      <c r="SR180" s="30"/>
      <c r="SS180" s="30"/>
      <c r="ST180" s="30"/>
      <c r="SU180" s="30"/>
      <c r="SV180" s="30"/>
      <c r="SW180" s="30"/>
      <c r="SX180" s="30"/>
      <c r="SY180" s="30"/>
      <c r="SZ180" s="30"/>
      <c r="TA180" s="30"/>
      <c r="TB180" s="30"/>
      <c r="TC180" s="30"/>
      <c r="TD180" s="30"/>
      <c r="TE180" s="30"/>
      <c r="TF180" s="30"/>
      <c r="TG180" s="30"/>
      <c r="TH180" s="30"/>
      <c r="TI180" s="30"/>
      <c r="TJ180" s="30"/>
      <c r="TK180" s="30"/>
      <c r="TL180" s="30"/>
      <c r="TM180" s="30"/>
      <c r="TN180" s="30"/>
      <c r="TO180" s="30"/>
      <c r="TP180" s="30"/>
      <c r="TQ180" s="30"/>
      <c r="TR180" s="30"/>
      <c r="TS180" s="30"/>
      <c r="TT180" s="30"/>
      <c r="TU180" s="30"/>
      <c r="TV180" s="30"/>
      <c r="TW180" s="30"/>
      <c r="TX180" s="30"/>
      <c r="TY180" s="30"/>
      <c r="TZ180" s="30"/>
      <c r="UA180" s="30"/>
      <c r="UB180" s="30"/>
      <c r="UC180" s="30"/>
      <c r="UD180" s="30"/>
      <c r="UE180" s="30"/>
      <c r="UF180" s="30"/>
      <c r="UG180" s="30"/>
      <c r="UH180" s="30"/>
      <c r="UI180" s="30"/>
      <c r="UJ180" s="30"/>
      <c r="UK180" s="30"/>
      <c r="UL180" s="30"/>
      <c r="UM180" s="30"/>
      <c r="UN180" s="30"/>
      <c r="UO180" s="30"/>
      <c r="UP180" s="30"/>
      <c r="UQ180" s="30"/>
      <c r="UR180" s="30"/>
      <c r="US180" s="30"/>
      <c r="UT180" s="30"/>
      <c r="UU180" s="30"/>
      <c r="UV180" s="30"/>
      <c r="UW180" s="30"/>
      <c r="UX180" s="30"/>
      <c r="UY180" s="30"/>
      <c r="UZ180" s="30"/>
      <c r="VA180" s="30"/>
      <c r="VB180" s="30"/>
      <c r="VC180" s="30"/>
      <c r="VD180" s="30"/>
      <c r="VE180" s="30"/>
      <c r="VF180" s="30"/>
      <c r="VG180" s="30"/>
      <c r="VH180" s="30"/>
      <c r="VI180" s="30"/>
      <c r="VJ180" s="30"/>
      <c r="VK180" s="30"/>
      <c r="VL180" s="30"/>
      <c r="VM180" s="30"/>
      <c r="VN180" s="30"/>
      <c r="VO180" s="30"/>
      <c r="VP180" s="30"/>
      <c r="VQ180" s="30"/>
      <c r="VR180" s="30"/>
      <c r="VS180" s="30"/>
      <c r="VT180" s="30"/>
      <c r="VU180" s="30"/>
      <c r="VV180" s="30"/>
      <c r="VW180" s="30"/>
      <c r="VX180" s="30"/>
      <c r="VY180" s="30"/>
      <c r="VZ180" s="30"/>
      <c r="WA180" s="30"/>
      <c r="WB180" s="30"/>
      <c r="WC180" s="30"/>
      <c r="WD180" s="30"/>
      <c r="WE180" s="30"/>
      <c r="WF180" s="30"/>
      <c r="WG180" s="30"/>
      <c r="WH180" s="4"/>
      <c r="WI180" s="4"/>
      <c r="WJ180" s="4"/>
      <c r="WK180" s="4"/>
      <c r="WL180" s="4"/>
      <c r="WM180" s="4"/>
      <c r="WN180" s="4"/>
      <c r="WO180" s="4"/>
      <c r="WP180" s="4"/>
      <c r="WQ180" s="4"/>
      <c r="WR180" s="4"/>
      <c r="WS180" s="4"/>
      <c r="WT180" s="4"/>
      <c r="WU180" s="4"/>
      <c r="WV180" s="4"/>
      <c r="WW180" s="4"/>
      <c r="WX180" s="4"/>
      <c r="WY180" s="4"/>
      <c r="WZ180" s="4"/>
      <c r="XA180" s="4"/>
      <c r="XB180" s="4"/>
      <c r="XC180" s="4"/>
      <c r="XD180" s="4"/>
      <c r="XE180" s="4"/>
      <c r="XF180" s="4"/>
      <c r="XG180" s="4"/>
      <c r="XH180" s="4"/>
      <c r="XI180" s="4"/>
      <c r="XJ180" s="4"/>
      <c r="XK180" s="4"/>
      <c r="XL180" s="4"/>
      <c r="XM180" s="4"/>
      <c r="XN180" s="4"/>
      <c r="XO180" s="4"/>
      <c r="XP180" s="4"/>
      <c r="XQ180" s="4"/>
      <c r="XR180" s="4"/>
      <c r="XS180" s="4"/>
      <c r="XT180" s="4"/>
      <c r="XU180" s="4"/>
      <c r="XV180" s="4"/>
      <c r="XW180" s="4"/>
      <c r="XX180" s="4"/>
      <c r="XY180" s="4"/>
      <c r="XZ180" s="4"/>
      <c r="YA180" s="4"/>
      <c r="YB180" s="4"/>
      <c r="YC180" s="4"/>
      <c r="YD180" s="4"/>
      <c r="YE180" s="4"/>
      <c r="YF180" s="4"/>
      <c r="YG180" s="4"/>
      <c r="YH180" s="4"/>
      <c r="YI180" s="4"/>
      <c r="YJ180" s="4"/>
      <c r="YK180" s="4"/>
      <c r="YL180" s="4"/>
      <c r="YM180" s="4"/>
      <c r="YN180" s="4"/>
      <c r="YO180" s="4"/>
      <c r="YP180" s="4"/>
      <c r="YQ180" s="4"/>
      <c r="YR180" s="4"/>
      <c r="YS180" s="4"/>
      <c r="YT180" s="4"/>
      <c r="YU180" s="4"/>
      <c r="YV180" s="4"/>
      <c r="YW180" s="4"/>
      <c r="YX180" s="4"/>
      <c r="YY180" s="4"/>
      <c r="YZ180" s="4"/>
      <c r="ZA180" s="4"/>
      <c r="ZB180" s="4"/>
      <c r="ZC180" s="4"/>
      <c r="ZD180" s="4"/>
      <c r="ZE180" s="4"/>
      <c r="ZF180" s="4"/>
      <c r="ZG180" s="4"/>
      <c r="ZH180" s="4"/>
      <c r="ZI180" s="4"/>
      <c r="ZJ180" s="4"/>
      <c r="ZK180" s="4"/>
      <c r="ZL180" s="4"/>
      <c r="ZM180" s="4"/>
      <c r="ZN180" s="4"/>
      <c r="ZO180" s="4"/>
      <c r="ZP180" s="4"/>
      <c r="ZQ180" s="4"/>
      <c r="ZR180" s="4"/>
      <c r="ZS180" s="4"/>
      <c r="ZT180" s="4"/>
      <c r="ZU180" s="4"/>
      <c r="ZV180" s="4"/>
      <c r="ZW180" s="4"/>
      <c r="ZX180" s="4"/>
      <c r="ZY180" s="4"/>
      <c r="ZZ180" s="4"/>
      <c r="AAA180" s="4"/>
      <c r="AAB180" s="4"/>
      <c r="AAC180" s="4"/>
      <c r="AAD180" s="4"/>
      <c r="AAE180" s="4"/>
      <c r="AAF180" s="4"/>
      <c r="AAG180" s="4"/>
      <c r="AAH180" s="4"/>
      <c r="AAI180" s="4"/>
      <c r="AAJ180" s="4"/>
      <c r="AAK180" s="4"/>
      <c r="AAL180" s="4"/>
      <c r="AAM180" s="4"/>
      <c r="AAN180" s="4"/>
      <c r="AAO180" s="4"/>
      <c r="AAP180" s="4"/>
      <c r="AAQ180" s="4"/>
      <c r="AAR180" s="4"/>
      <c r="AAS180" s="4"/>
      <c r="AAT180" s="4"/>
      <c r="AAU180" s="4"/>
      <c r="AAV180" s="4"/>
      <c r="AAW180" s="4"/>
      <c r="AAX180" s="4"/>
      <c r="AAY180" s="4"/>
      <c r="AAZ180" s="4"/>
      <c r="ABA180" s="4"/>
      <c r="ABB180" s="4"/>
      <c r="ABC180" s="4"/>
      <c r="ABD180" s="4"/>
      <c r="ABE180" s="4"/>
      <c r="ABF180" s="4"/>
      <c r="ABG180" s="4"/>
      <c r="ABH180" s="4"/>
      <c r="ABI180" s="4"/>
      <c r="ABJ180" s="4"/>
      <c r="ABK180" s="4"/>
      <c r="ABL180" s="4"/>
      <c r="ABM180" s="4"/>
      <c r="ABN180" s="4"/>
      <c r="ABO180" s="4"/>
      <c r="ABP180" s="4"/>
      <c r="ABQ180" s="4"/>
      <c r="ABR180" s="4"/>
      <c r="ABS180" s="4"/>
      <c r="ABT180" s="4"/>
      <c r="ABU180" s="4"/>
      <c r="ABV180" s="4"/>
      <c r="ABW180" s="4"/>
      <c r="ABX180" s="4"/>
      <c r="ABY180" s="4"/>
      <c r="ABZ180" s="4"/>
      <c r="ACA180" s="4"/>
      <c r="ACB180" s="4"/>
      <c r="ACC180" s="4"/>
      <c r="ACD180" s="4"/>
      <c r="ACE180" s="4"/>
      <c r="ACF180" s="4"/>
      <c r="ACG180" s="4"/>
    </row>
    <row r="181" spans="1:761" ht="14.25" customHeight="1" x14ac:dyDescent="0.2">
      <c r="A181" t="s">
        <v>55</v>
      </c>
      <c r="C181" s="52" t="s">
        <v>124</v>
      </c>
      <c r="D181" s="27" t="s">
        <v>55</v>
      </c>
      <c r="E181" s="28" t="s">
        <v>45</v>
      </c>
      <c r="F181" s="41">
        <f t="shared" si="29"/>
        <v>43.5</v>
      </c>
      <c r="G181" s="42">
        <f t="shared" si="30"/>
        <v>4</v>
      </c>
      <c r="H181" s="43">
        <f t="shared" si="37"/>
        <v>10.875</v>
      </c>
      <c r="I181" s="44">
        <f t="shared" si="32"/>
        <v>0</v>
      </c>
      <c r="J181" s="45">
        <f t="shared" si="36"/>
        <v>0</v>
      </c>
      <c r="K181" s="46">
        <f t="shared" si="33"/>
        <v>0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>
        <v>5</v>
      </c>
      <c r="AP181" s="34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>
        <v>12</v>
      </c>
      <c r="BA181" s="10"/>
      <c r="BB181" s="10"/>
      <c r="BC181" s="10"/>
      <c r="BD181" s="10"/>
      <c r="BE181" s="10"/>
      <c r="BF181" s="10"/>
      <c r="BG181" s="10"/>
      <c r="BH181" s="10" t="s">
        <v>56</v>
      </c>
      <c r="BI181" s="10"/>
      <c r="BJ181" s="10"/>
      <c r="BK181" s="10"/>
      <c r="BL181" s="10"/>
      <c r="BM181" s="10"/>
      <c r="BN181" s="10"/>
      <c r="BO181" s="10"/>
      <c r="BP181" s="34">
        <v>10</v>
      </c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>
        <v>16.5</v>
      </c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83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34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34"/>
      <c r="GM181" s="34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34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30"/>
      <c r="QA181" s="30"/>
      <c r="QB181" s="30"/>
      <c r="QC181" s="30"/>
      <c r="QD181" s="30"/>
      <c r="QE181" s="30"/>
      <c r="QF181" s="30"/>
      <c r="QG181" s="30"/>
      <c r="QH181" s="30"/>
      <c r="QI181" s="30"/>
      <c r="QJ181" s="30"/>
      <c r="QK181" s="30"/>
      <c r="QL181" s="30"/>
      <c r="QM181" s="30"/>
      <c r="QN181" s="30"/>
      <c r="QO181" s="30"/>
      <c r="QP181" s="30"/>
      <c r="QQ181" s="30"/>
      <c r="QR181" s="30"/>
      <c r="QS181" s="30"/>
      <c r="QT181" s="30"/>
      <c r="QU181" s="30"/>
      <c r="QV181" s="30"/>
      <c r="QW181" s="30"/>
      <c r="QX181" s="30"/>
      <c r="QY181" s="30"/>
      <c r="QZ181" s="30"/>
      <c r="RA181" s="30"/>
      <c r="RB181" s="30"/>
      <c r="RC181" s="30"/>
      <c r="RD181" s="30"/>
      <c r="RE181" s="30"/>
      <c r="RF181" s="30"/>
      <c r="RG181" s="30"/>
      <c r="RH181" s="30"/>
      <c r="RI181" s="30"/>
      <c r="RJ181" s="30"/>
      <c r="RK181" s="30"/>
      <c r="RL181" s="30"/>
      <c r="RM181" s="30"/>
      <c r="RN181" s="30"/>
      <c r="RO181" s="30"/>
      <c r="RP181" s="30"/>
      <c r="RQ181" s="30"/>
      <c r="RR181" s="30"/>
      <c r="RS181" s="30"/>
      <c r="RT181" s="30"/>
      <c r="RU181" s="30"/>
      <c r="RV181" s="30"/>
      <c r="RW181" s="30"/>
      <c r="RX181" s="30"/>
      <c r="RY181" s="30"/>
      <c r="RZ181" s="30"/>
      <c r="SA181" s="30"/>
      <c r="SB181" s="30"/>
      <c r="SC181" s="30"/>
      <c r="SD181" s="30"/>
      <c r="SE181" s="30"/>
      <c r="SF181" s="30"/>
      <c r="SG181" s="30"/>
      <c r="SH181" s="30"/>
      <c r="SI181" s="30"/>
      <c r="SJ181" s="30"/>
      <c r="SK181" s="30"/>
      <c r="SL181" s="30"/>
      <c r="SM181" s="30"/>
      <c r="SN181" s="30"/>
      <c r="SO181" s="30"/>
      <c r="SP181" s="30"/>
      <c r="SQ181" s="30"/>
      <c r="SR181" s="30"/>
      <c r="SS181" s="30"/>
      <c r="ST181" s="30"/>
      <c r="SU181" s="30"/>
      <c r="SV181" s="30"/>
      <c r="SW181" s="30"/>
      <c r="SX181" s="30"/>
      <c r="SY181" s="30"/>
      <c r="SZ181" s="30"/>
      <c r="TA181" s="30"/>
      <c r="TB181" s="30"/>
      <c r="TC181" s="30"/>
      <c r="TD181" s="30"/>
      <c r="TE181" s="30"/>
      <c r="TF181" s="30"/>
      <c r="TG181" s="30"/>
      <c r="TH181" s="30"/>
      <c r="TI181" s="30"/>
      <c r="TJ181" s="30"/>
      <c r="TK181" s="30"/>
      <c r="TL181" s="30"/>
      <c r="TM181" s="30"/>
      <c r="TN181" s="30"/>
      <c r="TO181" s="30"/>
      <c r="TP181" s="30"/>
      <c r="TQ181" s="30"/>
      <c r="TR181" s="30"/>
      <c r="TS181" s="30"/>
      <c r="TT181" s="30"/>
      <c r="TU181" s="30"/>
      <c r="TV181" s="30"/>
      <c r="TW181" s="30"/>
      <c r="TX181" s="30"/>
      <c r="TY181" s="30"/>
      <c r="TZ181" s="30"/>
      <c r="UA181" s="30"/>
      <c r="UB181" s="30"/>
      <c r="UC181" s="30"/>
      <c r="UD181" s="30"/>
      <c r="UE181" s="30"/>
      <c r="UF181" s="30"/>
      <c r="UG181" s="30"/>
      <c r="UH181" s="30"/>
      <c r="UI181" s="30"/>
      <c r="UJ181" s="30"/>
      <c r="UK181" s="30"/>
      <c r="UL181" s="30"/>
      <c r="UM181" s="30"/>
      <c r="UN181" s="30"/>
      <c r="UO181" s="30"/>
      <c r="UP181" s="30"/>
      <c r="UQ181" s="30"/>
      <c r="UR181" s="30"/>
      <c r="US181" s="30"/>
      <c r="UT181" s="30"/>
      <c r="UU181" s="30"/>
      <c r="UV181" s="30"/>
      <c r="UW181" s="30"/>
      <c r="UX181" s="30"/>
      <c r="UY181" s="30"/>
      <c r="UZ181" s="30"/>
      <c r="VA181" s="30"/>
      <c r="VB181" s="30"/>
      <c r="VC181" s="30"/>
      <c r="VD181" s="30"/>
      <c r="VE181" s="30"/>
      <c r="VF181" s="30"/>
      <c r="VG181" s="30"/>
      <c r="VH181" s="30"/>
      <c r="VI181" s="30"/>
      <c r="VJ181" s="30"/>
      <c r="VK181" s="30"/>
      <c r="VL181" s="30"/>
      <c r="VM181" s="30"/>
      <c r="VN181" s="30"/>
      <c r="VO181" s="30"/>
      <c r="VP181" s="30"/>
      <c r="VQ181" s="30"/>
      <c r="VR181" s="30"/>
      <c r="VS181" s="30"/>
      <c r="VT181" s="30"/>
      <c r="VU181" s="30"/>
      <c r="VV181" s="30"/>
      <c r="VW181" s="30"/>
      <c r="VX181" s="30"/>
      <c r="VY181" s="30"/>
      <c r="VZ181" s="30"/>
      <c r="WA181" s="30"/>
      <c r="WB181" s="30"/>
      <c r="WC181" s="30"/>
      <c r="WD181" s="30"/>
      <c r="WE181" s="30"/>
      <c r="WF181" s="30"/>
      <c r="WG181" s="30"/>
      <c r="WH181" s="4"/>
      <c r="WI181" s="4"/>
      <c r="WJ181" s="4"/>
      <c r="WK181" s="4"/>
      <c r="WL181" s="4"/>
      <c r="WM181" s="4"/>
      <c r="WN181" s="4"/>
      <c r="WO181" s="4"/>
      <c r="WP181" s="4"/>
      <c r="WQ181" s="4"/>
      <c r="WR181" s="4"/>
      <c r="WS181" s="4"/>
      <c r="WT181" s="4"/>
      <c r="WU181" s="4"/>
      <c r="WV181" s="4"/>
      <c r="WW181" s="4"/>
      <c r="WX181" s="4"/>
      <c r="WY181" s="4"/>
      <c r="WZ181" s="4"/>
      <c r="XA181" s="4"/>
      <c r="XB181" s="4"/>
      <c r="XC181" s="4"/>
      <c r="XD181" s="4"/>
      <c r="XE181" s="4"/>
      <c r="XF181" s="4"/>
      <c r="XG181" s="4"/>
      <c r="XH181" s="4"/>
      <c r="XI181" s="4"/>
      <c r="XJ181" s="4"/>
      <c r="XK181" s="4"/>
      <c r="XL181" s="4"/>
      <c r="XM181" s="4"/>
      <c r="XN181" s="4"/>
      <c r="XO181" s="4"/>
      <c r="XP181" s="4"/>
      <c r="XQ181" s="4"/>
      <c r="XR181" s="4"/>
      <c r="XS181" s="4"/>
      <c r="XT181" s="4"/>
      <c r="XU181" s="4"/>
      <c r="XV181" s="4"/>
      <c r="XW181" s="4"/>
      <c r="XX181" s="4"/>
      <c r="XY181" s="4"/>
      <c r="XZ181" s="4"/>
      <c r="YA181" s="4"/>
      <c r="YB181" s="4"/>
      <c r="YC181" s="4"/>
      <c r="YD181" s="4"/>
      <c r="YE181" s="4"/>
      <c r="YF181" s="4"/>
      <c r="YG181" s="4"/>
      <c r="YH181" s="4"/>
      <c r="YI181" s="4"/>
      <c r="YJ181" s="4"/>
      <c r="YK181" s="4"/>
      <c r="YL181" s="4"/>
      <c r="YM181" s="4"/>
      <c r="YN181" s="4"/>
      <c r="YO181" s="4"/>
      <c r="YP181" s="4"/>
      <c r="YQ181" s="4"/>
      <c r="YR181" s="4"/>
      <c r="YS181" s="4"/>
      <c r="YT181" s="4"/>
      <c r="YU181" s="4"/>
      <c r="YV181" s="4"/>
      <c r="YW181" s="4"/>
      <c r="YX181" s="4"/>
      <c r="YY181" s="4"/>
      <c r="YZ181" s="4"/>
      <c r="ZA181" s="4"/>
      <c r="ZB181" s="4"/>
      <c r="ZC181" s="4"/>
      <c r="ZD181" s="4"/>
      <c r="ZE181" s="4"/>
      <c r="ZF181" s="4"/>
      <c r="ZG181" s="4"/>
      <c r="ZH181" s="4"/>
      <c r="ZI181" s="4"/>
      <c r="ZJ181" s="4"/>
      <c r="ZK181" s="4"/>
      <c r="ZL181" s="4"/>
      <c r="ZM181" s="4"/>
      <c r="ZN181" s="4"/>
      <c r="ZO181" s="4"/>
      <c r="ZP181" s="4"/>
      <c r="ZQ181" s="4"/>
      <c r="ZR181" s="4"/>
      <c r="ZS181" s="4"/>
      <c r="ZT181" s="4"/>
      <c r="ZU181" s="4"/>
      <c r="ZV181" s="4"/>
      <c r="ZW181" s="4"/>
      <c r="ZX181" s="4"/>
      <c r="ZY181" s="4"/>
      <c r="ZZ181" s="4"/>
      <c r="AAA181" s="4"/>
      <c r="AAB181" s="4"/>
      <c r="AAC181" s="4"/>
      <c r="AAD181" s="4"/>
      <c r="AAE181" s="4"/>
      <c r="AAF181" s="4"/>
      <c r="AAG181" s="4"/>
      <c r="AAH181" s="4"/>
      <c r="AAI181" s="4"/>
      <c r="AAJ181" s="4"/>
      <c r="AAK181" s="4"/>
      <c r="AAL181" s="4"/>
      <c r="AAM181" s="4"/>
      <c r="AAN181" s="4"/>
      <c r="AAO181" s="4"/>
      <c r="AAP181" s="4"/>
      <c r="AAQ181" s="4"/>
      <c r="AAR181" s="4"/>
      <c r="AAS181" s="4"/>
      <c r="AAT181" s="4"/>
      <c r="AAU181" s="4"/>
      <c r="AAV181" s="4"/>
      <c r="AAW181" s="4"/>
      <c r="AAX181" s="4"/>
      <c r="AAY181" s="4"/>
      <c r="AAZ181" s="4"/>
      <c r="ABA181" s="4"/>
      <c r="ABB181" s="4"/>
      <c r="ABC181" s="4"/>
      <c r="ABD181" s="4"/>
      <c r="ABE181" s="4"/>
      <c r="ABF181" s="4"/>
      <c r="ABG181" s="4"/>
      <c r="ABH181" s="4"/>
      <c r="ABI181" s="4"/>
      <c r="ABJ181" s="4"/>
      <c r="ABK181" s="4"/>
      <c r="ABL181" s="4"/>
      <c r="ABM181" s="4"/>
      <c r="ABN181" s="4"/>
      <c r="ABO181" s="4"/>
      <c r="ABP181" s="4"/>
      <c r="ABQ181" s="4"/>
      <c r="ABR181" s="4"/>
      <c r="ABS181" s="4"/>
      <c r="ABT181" s="4"/>
      <c r="ABU181" s="4"/>
      <c r="ABV181" s="4"/>
      <c r="ABW181" s="4"/>
      <c r="ABX181" s="4"/>
      <c r="ABY181" s="4"/>
      <c r="ABZ181" s="4"/>
      <c r="ACA181" s="4"/>
      <c r="ACB181" s="4"/>
      <c r="ACC181" s="4"/>
      <c r="ACD181" s="4"/>
      <c r="ACE181" s="4"/>
      <c r="ACF181" s="4"/>
      <c r="ACG181" s="4"/>
    </row>
    <row r="182" spans="1:761" ht="14.25" customHeight="1" x14ac:dyDescent="0.2">
      <c r="C182" s="52"/>
      <c r="D182" s="27" t="s">
        <v>55</v>
      </c>
      <c r="E182" s="28" t="s">
        <v>198</v>
      </c>
      <c r="F182" s="41">
        <f t="shared" si="29"/>
        <v>0</v>
      </c>
      <c r="G182" s="42">
        <f t="shared" si="30"/>
        <v>0</v>
      </c>
      <c r="H182" s="43" t="e">
        <f t="shared" ref="H182" si="40">F182/G182</f>
        <v>#DIV/0!</v>
      </c>
      <c r="I182" s="44">
        <f t="shared" si="32"/>
        <v>0</v>
      </c>
      <c r="J182" s="45">
        <f t="shared" si="36"/>
        <v>0</v>
      </c>
      <c r="K182" s="46">
        <f t="shared" si="33"/>
        <v>0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34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83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34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30"/>
      <c r="QA182" s="30"/>
      <c r="QB182" s="30"/>
      <c r="QC182" s="30"/>
      <c r="QD182" s="30"/>
      <c r="QE182" s="30"/>
      <c r="QF182" s="30"/>
      <c r="QG182" s="30"/>
      <c r="QH182" s="30"/>
      <c r="QI182" s="30"/>
      <c r="QJ182" s="30"/>
      <c r="QK182" s="30"/>
      <c r="QL182" s="30"/>
      <c r="QM182" s="30"/>
      <c r="QN182" s="30"/>
      <c r="QO182" s="30"/>
      <c r="QP182" s="30"/>
      <c r="QQ182" s="30"/>
      <c r="QR182" s="30"/>
      <c r="QS182" s="30"/>
      <c r="QT182" s="30"/>
      <c r="QU182" s="30"/>
      <c r="QV182" s="30"/>
      <c r="QW182" s="30"/>
      <c r="QX182" s="30"/>
      <c r="QY182" s="30"/>
      <c r="QZ182" s="30"/>
      <c r="RA182" s="30"/>
      <c r="RB182" s="30"/>
      <c r="RC182" s="30"/>
      <c r="RD182" s="30"/>
      <c r="RE182" s="30"/>
      <c r="RF182" s="30"/>
      <c r="RG182" s="30"/>
      <c r="RH182" s="30"/>
      <c r="RI182" s="30"/>
      <c r="RJ182" s="30"/>
      <c r="RK182" s="30"/>
      <c r="RL182" s="30"/>
      <c r="RM182" s="30"/>
      <c r="RN182" s="30"/>
      <c r="RO182" s="30"/>
      <c r="RP182" s="30"/>
      <c r="RQ182" s="30"/>
      <c r="RR182" s="30"/>
      <c r="RS182" s="30"/>
      <c r="RT182" s="30"/>
      <c r="RU182" s="30"/>
      <c r="RV182" s="30"/>
      <c r="RW182" s="30"/>
      <c r="RX182" s="30"/>
      <c r="RY182" s="30"/>
      <c r="RZ182" s="30"/>
      <c r="SA182" s="30"/>
      <c r="SB182" s="30"/>
      <c r="SC182" s="30"/>
      <c r="SD182" s="30"/>
      <c r="SE182" s="30"/>
      <c r="SF182" s="30"/>
      <c r="SG182" s="30"/>
      <c r="SH182" s="30"/>
      <c r="SI182" s="30"/>
      <c r="SJ182" s="30"/>
      <c r="SK182" s="30"/>
      <c r="SL182" s="30"/>
      <c r="SM182" s="30"/>
      <c r="SN182" s="30"/>
      <c r="SO182" s="30"/>
      <c r="SP182" s="30"/>
      <c r="SQ182" s="30"/>
      <c r="SR182" s="30"/>
      <c r="SS182" s="30"/>
      <c r="ST182" s="30"/>
      <c r="SU182" s="30"/>
      <c r="SV182" s="30"/>
      <c r="SW182" s="30"/>
      <c r="SX182" s="30"/>
      <c r="SY182" s="30"/>
      <c r="SZ182" s="30"/>
      <c r="TA182" s="30"/>
      <c r="TB182" s="30"/>
      <c r="TC182" s="30"/>
      <c r="TD182" s="30"/>
      <c r="TE182" s="30"/>
      <c r="TF182" s="30"/>
      <c r="TG182" s="30"/>
      <c r="TH182" s="30"/>
      <c r="TI182" s="30"/>
      <c r="TJ182" s="30"/>
      <c r="TK182" s="30"/>
      <c r="TL182" s="30"/>
      <c r="TM182" s="30"/>
      <c r="TN182" s="30"/>
      <c r="TO182" s="30"/>
      <c r="TP182" s="30"/>
      <c r="TQ182" s="30"/>
      <c r="TR182" s="30"/>
      <c r="TS182" s="30"/>
      <c r="TT182" s="30"/>
      <c r="TU182" s="30"/>
      <c r="TV182" s="30"/>
      <c r="TW182" s="30"/>
      <c r="TX182" s="30"/>
      <c r="TY182" s="30"/>
      <c r="TZ182" s="30"/>
      <c r="UA182" s="30"/>
      <c r="UB182" s="30"/>
      <c r="UC182" s="30"/>
      <c r="UD182" s="30"/>
      <c r="UE182" s="30"/>
      <c r="UF182" s="30"/>
      <c r="UG182" s="30"/>
      <c r="UH182" s="30"/>
      <c r="UI182" s="30"/>
      <c r="UJ182" s="30"/>
      <c r="UK182" s="30"/>
      <c r="UL182" s="30"/>
      <c r="UM182" s="30"/>
      <c r="UN182" s="30"/>
      <c r="UO182" s="30"/>
      <c r="UP182" s="30"/>
      <c r="UQ182" s="30"/>
      <c r="UR182" s="30"/>
      <c r="US182" s="30"/>
      <c r="UT182" s="30"/>
      <c r="UU182" s="30"/>
      <c r="UV182" s="30"/>
      <c r="UW182" s="30"/>
      <c r="UX182" s="30"/>
      <c r="UY182" s="30"/>
      <c r="UZ182" s="30"/>
      <c r="VA182" s="30"/>
      <c r="VB182" s="30"/>
      <c r="VC182" s="30"/>
      <c r="VD182" s="30"/>
      <c r="VE182" s="30"/>
      <c r="VF182" s="30"/>
      <c r="VG182" s="30"/>
      <c r="VH182" s="30"/>
      <c r="VI182" s="30"/>
      <c r="VJ182" s="30"/>
      <c r="VK182" s="30"/>
      <c r="VL182" s="30"/>
      <c r="VM182" s="30"/>
      <c r="VN182" s="30"/>
      <c r="VO182" s="30"/>
      <c r="VP182" s="30"/>
      <c r="VQ182" s="30"/>
      <c r="VR182" s="30"/>
      <c r="VS182" s="30"/>
      <c r="VT182" s="30"/>
      <c r="VU182" s="30"/>
      <c r="VV182" s="30"/>
      <c r="VW182" s="30"/>
      <c r="VX182" s="30"/>
      <c r="VY182" s="30"/>
      <c r="VZ182" s="30"/>
      <c r="WA182" s="30"/>
      <c r="WB182" s="30"/>
      <c r="WC182" s="30"/>
      <c r="WD182" s="30"/>
      <c r="WE182" s="30"/>
      <c r="WF182" s="30"/>
      <c r="WG182" s="30"/>
      <c r="WH182" s="4"/>
      <c r="WI182" s="4"/>
      <c r="WJ182" s="4"/>
      <c r="WK182" s="4"/>
      <c r="WL182" s="4"/>
      <c r="WM182" s="4"/>
      <c r="WN182" s="4"/>
      <c r="WO182" s="4"/>
      <c r="WP182" s="4"/>
      <c r="WQ182" s="4"/>
      <c r="WR182" s="4"/>
      <c r="WS182" s="4"/>
      <c r="WT182" s="4"/>
      <c r="WU182" s="4"/>
      <c r="WV182" s="4"/>
      <c r="WW182" s="4"/>
      <c r="WX182" s="4"/>
      <c r="WY182" s="4"/>
      <c r="WZ182" s="4"/>
      <c r="XA182" s="4"/>
      <c r="XB182" s="4"/>
      <c r="XC182" s="4"/>
      <c r="XD182" s="4"/>
      <c r="XE182" s="4"/>
      <c r="XF182" s="4"/>
      <c r="XG182" s="4"/>
      <c r="XH182" s="4"/>
      <c r="XI182" s="4"/>
      <c r="XJ182" s="4"/>
      <c r="XK182" s="4"/>
      <c r="XL182" s="4"/>
      <c r="XM182" s="4"/>
      <c r="XN182" s="4"/>
      <c r="XO182" s="4"/>
      <c r="XP182" s="4"/>
      <c r="XQ182" s="4"/>
      <c r="XR182" s="4"/>
      <c r="XS182" s="4"/>
      <c r="XT182" s="4"/>
      <c r="XU182" s="4"/>
      <c r="XV182" s="4"/>
      <c r="XW182" s="4"/>
      <c r="XX182" s="4"/>
      <c r="XY182" s="4"/>
      <c r="XZ182" s="4"/>
      <c r="YA182" s="4"/>
      <c r="YB182" s="4"/>
      <c r="YC182" s="4"/>
      <c r="YD182" s="4"/>
      <c r="YE182" s="4"/>
      <c r="YF182" s="4"/>
      <c r="YG182" s="4"/>
      <c r="YH182" s="4"/>
      <c r="YI182" s="4"/>
      <c r="YJ182" s="4"/>
      <c r="YK182" s="4"/>
      <c r="YL182" s="4"/>
      <c r="YM182" s="4"/>
      <c r="YN182" s="4"/>
      <c r="YO182" s="4"/>
      <c r="YP182" s="4"/>
      <c r="YQ182" s="4"/>
      <c r="YR182" s="4"/>
      <c r="YS182" s="4"/>
      <c r="YT182" s="4"/>
      <c r="YU182" s="4"/>
      <c r="YV182" s="4"/>
      <c r="YW182" s="4"/>
      <c r="YX182" s="4"/>
      <c r="YY182" s="4"/>
      <c r="YZ182" s="4"/>
      <c r="ZA182" s="4"/>
      <c r="ZB182" s="4"/>
      <c r="ZC182" s="4"/>
      <c r="ZD182" s="4"/>
      <c r="ZE182" s="4"/>
      <c r="ZF182" s="4"/>
      <c r="ZG182" s="4"/>
      <c r="ZH182" s="4"/>
      <c r="ZI182" s="4"/>
      <c r="ZJ182" s="4"/>
      <c r="ZK182" s="4"/>
      <c r="ZL182" s="4"/>
      <c r="ZM182" s="4"/>
      <c r="ZN182" s="4"/>
      <c r="ZO182" s="4"/>
      <c r="ZP182" s="4"/>
      <c r="ZQ182" s="4"/>
      <c r="ZR182" s="4"/>
      <c r="ZS182" s="4"/>
      <c r="ZT182" s="4"/>
      <c r="ZU182" s="4"/>
      <c r="ZV182" s="4"/>
      <c r="ZW182" s="4"/>
      <c r="ZX182" s="4"/>
      <c r="ZY182" s="4"/>
      <c r="ZZ182" s="4"/>
      <c r="AAA182" s="4"/>
      <c r="AAB182" s="4"/>
      <c r="AAC182" s="4"/>
      <c r="AAD182" s="4"/>
      <c r="AAE182" s="4"/>
      <c r="AAF182" s="4"/>
      <c r="AAG182" s="4"/>
      <c r="AAH182" s="4"/>
      <c r="AAI182" s="4"/>
      <c r="AAJ182" s="4"/>
      <c r="AAK182" s="4"/>
      <c r="AAL182" s="4"/>
      <c r="AAM182" s="4"/>
      <c r="AAN182" s="4"/>
      <c r="AAO182" s="4"/>
      <c r="AAP182" s="4"/>
      <c r="AAQ182" s="4"/>
      <c r="AAR182" s="4"/>
      <c r="AAS182" s="4"/>
      <c r="AAT182" s="4"/>
      <c r="AAU182" s="4"/>
      <c r="AAV182" s="4"/>
      <c r="AAW182" s="4"/>
      <c r="AAX182" s="4"/>
      <c r="AAY182" s="4"/>
      <c r="AAZ182" s="4"/>
      <c r="ABA182" s="4"/>
      <c r="ABB182" s="4"/>
      <c r="ABC182" s="4"/>
      <c r="ABD182" s="4"/>
      <c r="ABE182" s="4"/>
      <c r="ABF182" s="4"/>
      <c r="ABG182" s="4"/>
      <c r="ABH182" s="4"/>
      <c r="ABI182" s="4"/>
      <c r="ABJ182" s="4"/>
      <c r="ABK182" s="4"/>
      <c r="ABL182" s="4"/>
      <c r="ABM182" s="4"/>
      <c r="ABN182" s="4"/>
      <c r="ABO182" s="4"/>
      <c r="ABP182" s="4"/>
      <c r="ABQ182" s="4"/>
      <c r="ABR182" s="4"/>
      <c r="ABS182" s="4"/>
      <c r="ABT182" s="4"/>
      <c r="ABU182" s="4"/>
      <c r="ABV182" s="4"/>
      <c r="ABW182" s="4"/>
      <c r="ABX182" s="4"/>
      <c r="ABY182" s="4"/>
      <c r="ABZ182" s="4"/>
      <c r="ACA182" s="4"/>
      <c r="ACB182" s="4"/>
      <c r="ACC182" s="4"/>
      <c r="ACD182" s="4"/>
      <c r="ACE182" s="4"/>
      <c r="ACF182" s="4"/>
      <c r="ACG182" s="4"/>
    </row>
    <row r="183" spans="1:761" ht="14.25" customHeight="1" x14ac:dyDescent="0.2">
      <c r="C183" s="52" t="s">
        <v>124</v>
      </c>
      <c r="D183" s="32" t="s">
        <v>6</v>
      </c>
      <c r="E183" s="28" t="s">
        <v>104</v>
      </c>
      <c r="F183" s="41">
        <f t="shared" si="29"/>
        <v>104</v>
      </c>
      <c r="G183" s="42">
        <f t="shared" si="30"/>
        <v>9</v>
      </c>
      <c r="H183" s="43">
        <f t="shared" si="37"/>
        <v>11.555555555555555</v>
      </c>
      <c r="I183" s="44">
        <f t="shared" si="32"/>
        <v>0</v>
      </c>
      <c r="J183" s="45">
        <f t="shared" si="36"/>
        <v>0</v>
      </c>
      <c r="K183" s="46">
        <f t="shared" si="33"/>
        <v>2</v>
      </c>
      <c r="L183" s="10">
        <v>5</v>
      </c>
      <c r="M183" s="10"/>
      <c r="N183" s="10"/>
      <c r="O183" s="10"/>
      <c r="P183" s="10">
        <v>15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>
        <v>12</v>
      </c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34"/>
      <c r="AQ183" s="10">
        <v>14</v>
      </c>
      <c r="AR183" s="10"/>
      <c r="AS183" s="10"/>
      <c r="AT183" s="10"/>
      <c r="AU183" s="10"/>
      <c r="AV183" s="10"/>
      <c r="AW183" s="10"/>
      <c r="AX183" s="10"/>
      <c r="AY183" s="10"/>
      <c r="AZ183" s="10">
        <v>21</v>
      </c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>
        <v>21</v>
      </c>
      <c r="CD183" s="10"/>
      <c r="CE183" s="10"/>
      <c r="CF183" s="10"/>
      <c r="CG183" s="10"/>
      <c r="CH183" s="10"/>
      <c r="CI183" s="10"/>
      <c r="CJ183" s="10"/>
      <c r="CK183" s="10"/>
      <c r="CL183" s="10"/>
      <c r="CM183" s="10">
        <v>2</v>
      </c>
      <c r="CN183" s="10"/>
      <c r="CO183" s="10">
        <v>2</v>
      </c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>
        <v>12</v>
      </c>
      <c r="DC183" s="10"/>
      <c r="DD183" s="10"/>
      <c r="DE183" s="10"/>
      <c r="DF183" s="10"/>
      <c r="DG183" s="10"/>
      <c r="DH183" s="10"/>
      <c r="DI183" s="10"/>
      <c r="DJ183" s="10"/>
      <c r="DK183" s="10"/>
      <c r="DL183" s="83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34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34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  <c r="QR183" s="30"/>
      <c r="QS183" s="30"/>
      <c r="QT183" s="30"/>
      <c r="QU183" s="30"/>
      <c r="QV183" s="30"/>
      <c r="QW183" s="30"/>
      <c r="QX183" s="30"/>
      <c r="QY183" s="30"/>
      <c r="QZ183" s="30"/>
      <c r="RA183" s="30"/>
      <c r="RB183" s="30"/>
      <c r="RC183" s="30"/>
      <c r="RD183" s="30"/>
      <c r="RE183" s="30"/>
      <c r="RF183" s="30"/>
      <c r="RG183" s="30"/>
      <c r="RH183" s="30"/>
      <c r="RI183" s="30"/>
      <c r="RJ183" s="30"/>
      <c r="RK183" s="30"/>
      <c r="RL183" s="30"/>
      <c r="RM183" s="30"/>
      <c r="RN183" s="30"/>
      <c r="RO183" s="30"/>
      <c r="RP183" s="30"/>
      <c r="RQ183" s="30"/>
      <c r="RR183" s="30"/>
      <c r="RS183" s="30"/>
      <c r="RT183" s="30"/>
      <c r="RU183" s="30"/>
      <c r="RV183" s="30"/>
      <c r="RW183" s="30"/>
      <c r="RX183" s="30"/>
      <c r="RY183" s="30"/>
      <c r="RZ183" s="30"/>
      <c r="SA183" s="30"/>
      <c r="SB183" s="30"/>
      <c r="SC183" s="30"/>
      <c r="SD183" s="30"/>
      <c r="SE183" s="30"/>
      <c r="SF183" s="30"/>
      <c r="SG183" s="30"/>
      <c r="SH183" s="30"/>
      <c r="SI183" s="30"/>
      <c r="SJ183" s="30"/>
      <c r="SK183" s="30"/>
      <c r="SL183" s="30"/>
      <c r="SM183" s="30"/>
      <c r="SN183" s="30"/>
      <c r="SO183" s="30"/>
      <c r="SP183" s="30"/>
      <c r="SQ183" s="30"/>
      <c r="SR183" s="30"/>
      <c r="SS183" s="30"/>
      <c r="ST183" s="30"/>
      <c r="SU183" s="30"/>
      <c r="SV183" s="30"/>
      <c r="SW183" s="30"/>
      <c r="SX183" s="30"/>
      <c r="SY183" s="30"/>
      <c r="SZ183" s="30"/>
      <c r="TA183" s="30"/>
      <c r="TB183" s="30"/>
      <c r="TC183" s="30"/>
      <c r="TD183" s="30"/>
      <c r="TE183" s="30"/>
      <c r="TF183" s="30"/>
      <c r="TG183" s="30"/>
      <c r="TH183" s="30"/>
      <c r="TI183" s="30"/>
      <c r="TJ183" s="30"/>
      <c r="TK183" s="30"/>
      <c r="TL183" s="30"/>
      <c r="TM183" s="30"/>
      <c r="TN183" s="30"/>
      <c r="TO183" s="30"/>
      <c r="TP183" s="30"/>
      <c r="TQ183" s="30"/>
      <c r="TR183" s="30"/>
      <c r="TS183" s="30"/>
      <c r="TT183" s="30"/>
      <c r="TU183" s="30"/>
      <c r="TV183" s="30"/>
      <c r="TW183" s="30"/>
      <c r="TX183" s="30"/>
      <c r="TY183" s="30"/>
      <c r="TZ183" s="30"/>
      <c r="UA183" s="30"/>
      <c r="UB183" s="30"/>
      <c r="UC183" s="30"/>
      <c r="UD183" s="30"/>
      <c r="UE183" s="30"/>
      <c r="UF183" s="30"/>
      <c r="UG183" s="30"/>
      <c r="UH183" s="30"/>
      <c r="UI183" s="30"/>
      <c r="UJ183" s="30"/>
      <c r="UK183" s="30"/>
      <c r="UL183" s="30"/>
      <c r="UM183" s="30"/>
      <c r="UN183" s="30"/>
      <c r="UO183" s="30"/>
      <c r="UP183" s="30"/>
      <c r="UQ183" s="30"/>
      <c r="UR183" s="30"/>
      <c r="US183" s="30"/>
      <c r="UT183" s="30"/>
      <c r="UU183" s="30"/>
      <c r="UV183" s="30"/>
      <c r="UW183" s="30"/>
      <c r="UX183" s="30"/>
      <c r="UY183" s="30"/>
      <c r="UZ183" s="30"/>
      <c r="VA183" s="30"/>
      <c r="VB183" s="30"/>
      <c r="VC183" s="30"/>
      <c r="VD183" s="30"/>
      <c r="VE183" s="30"/>
      <c r="VF183" s="30"/>
      <c r="VG183" s="30"/>
      <c r="VH183" s="30"/>
      <c r="VI183" s="30"/>
      <c r="VJ183" s="30"/>
      <c r="VK183" s="30"/>
      <c r="VL183" s="30"/>
      <c r="VM183" s="30"/>
      <c r="VN183" s="30"/>
      <c r="VO183" s="30"/>
      <c r="VP183" s="30"/>
      <c r="VQ183" s="30"/>
      <c r="VR183" s="30"/>
      <c r="VS183" s="30"/>
      <c r="VT183" s="30"/>
      <c r="VU183" s="30"/>
      <c r="VV183" s="30"/>
      <c r="VW183" s="30"/>
      <c r="VX183" s="30"/>
      <c r="VY183" s="30"/>
      <c r="VZ183" s="30"/>
      <c r="WA183" s="30"/>
      <c r="WB183" s="30"/>
      <c r="WC183" s="30"/>
      <c r="WD183" s="30"/>
      <c r="WE183" s="30"/>
      <c r="WF183" s="30"/>
      <c r="WG183" s="30"/>
      <c r="WH183" s="4"/>
      <c r="WI183" s="4"/>
      <c r="WJ183" s="4"/>
      <c r="WK183" s="4"/>
      <c r="WL183" s="4"/>
      <c r="WM183" s="4"/>
      <c r="WN183" s="4"/>
      <c r="WO183" s="4"/>
      <c r="WP183" s="4"/>
      <c r="WQ183" s="4"/>
      <c r="WR183" s="4"/>
      <c r="WS183" s="4"/>
      <c r="WT183" s="4"/>
      <c r="WU183" s="4"/>
      <c r="WV183" s="4"/>
      <c r="WW183" s="4"/>
      <c r="WX183" s="4"/>
      <c r="WY183" s="4"/>
      <c r="WZ183" s="4"/>
      <c r="XA183" s="4"/>
      <c r="XB183" s="4"/>
      <c r="XC183" s="4"/>
      <c r="XD183" s="4"/>
      <c r="XE183" s="4"/>
      <c r="XF183" s="4"/>
      <c r="XG183" s="4"/>
      <c r="XH183" s="4"/>
      <c r="XI183" s="4"/>
      <c r="XJ183" s="4"/>
      <c r="XK183" s="4"/>
      <c r="XL183" s="4"/>
      <c r="XM183" s="4"/>
      <c r="XN183" s="4"/>
      <c r="XO183" s="4"/>
      <c r="XP183" s="4"/>
      <c r="XQ183" s="4"/>
      <c r="XR183" s="4"/>
      <c r="XS183" s="4"/>
      <c r="XT183" s="4"/>
      <c r="XU183" s="4"/>
      <c r="XV183" s="4"/>
      <c r="XW183" s="4"/>
      <c r="XX183" s="4"/>
      <c r="XY183" s="4"/>
      <c r="XZ183" s="4"/>
      <c r="YA183" s="4"/>
      <c r="YB183" s="4"/>
      <c r="YC183" s="4"/>
      <c r="YD183" s="4"/>
      <c r="YE183" s="4"/>
      <c r="YF183" s="4"/>
      <c r="YG183" s="4"/>
      <c r="YH183" s="4"/>
      <c r="YI183" s="4"/>
      <c r="YJ183" s="4"/>
      <c r="YK183" s="4"/>
      <c r="YL183" s="4"/>
      <c r="YM183" s="4"/>
      <c r="YN183" s="4"/>
      <c r="YO183" s="4"/>
      <c r="YP183" s="4"/>
      <c r="YQ183" s="4"/>
      <c r="YR183" s="4"/>
      <c r="YS183" s="4"/>
      <c r="YT183" s="4"/>
      <c r="YU183" s="4"/>
      <c r="YV183" s="4"/>
      <c r="YW183" s="4"/>
      <c r="YX183" s="4"/>
      <c r="YY183" s="4"/>
      <c r="YZ183" s="4"/>
      <c r="ZA183" s="4"/>
      <c r="ZB183" s="4"/>
      <c r="ZC183" s="4"/>
      <c r="ZD183" s="4"/>
      <c r="ZE183" s="4"/>
      <c r="ZF183" s="4"/>
      <c r="ZG183" s="4"/>
      <c r="ZH183" s="4"/>
      <c r="ZI183" s="4"/>
      <c r="ZJ183" s="4"/>
      <c r="ZK183" s="4"/>
      <c r="ZL183" s="4"/>
      <c r="ZM183" s="4"/>
      <c r="ZN183" s="4"/>
      <c r="ZO183" s="4"/>
      <c r="ZP183" s="4"/>
      <c r="ZQ183" s="4"/>
      <c r="ZR183" s="4"/>
      <c r="ZS183" s="4"/>
      <c r="ZT183" s="4"/>
      <c r="ZU183" s="4"/>
      <c r="ZV183" s="4"/>
      <c r="ZW183" s="4"/>
      <c r="ZX183" s="4"/>
      <c r="ZY183" s="4"/>
      <c r="ZZ183" s="4"/>
      <c r="AAA183" s="4"/>
      <c r="AAB183" s="4"/>
      <c r="AAC183" s="4"/>
      <c r="AAD183" s="4"/>
      <c r="AAE183" s="4"/>
      <c r="AAF183" s="4"/>
      <c r="AAG183" s="4"/>
      <c r="AAH183" s="4"/>
      <c r="AAI183" s="4"/>
      <c r="AAJ183" s="4"/>
      <c r="AAK183" s="4"/>
      <c r="AAL183" s="4"/>
      <c r="AAM183" s="4"/>
      <c r="AAN183" s="4"/>
      <c r="AAO183" s="4"/>
      <c r="AAP183" s="4"/>
      <c r="AAQ183" s="4"/>
      <c r="AAR183" s="4"/>
      <c r="AAS183" s="4"/>
      <c r="AAT183" s="4"/>
      <c r="AAU183" s="4"/>
      <c r="AAV183" s="4"/>
      <c r="AAW183" s="4"/>
      <c r="AAX183" s="4"/>
      <c r="AAY183" s="4"/>
      <c r="AAZ183" s="4"/>
      <c r="ABA183" s="4"/>
      <c r="ABB183" s="4"/>
      <c r="ABC183" s="4"/>
      <c r="ABD183" s="4"/>
      <c r="ABE183" s="4"/>
      <c r="ABF183" s="4"/>
      <c r="ABG183" s="4"/>
      <c r="ABH183" s="4"/>
      <c r="ABI183" s="4"/>
      <c r="ABJ183" s="4"/>
      <c r="ABK183" s="4"/>
      <c r="ABL183" s="4"/>
      <c r="ABM183" s="4"/>
      <c r="ABN183" s="4"/>
      <c r="ABO183" s="4"/>
      <c r="ABP183" s="4"/>
      <c r="ABQ183" s="4"/>
      <c r="ABR183" s="4"/>
      <c r="ABS183" s="4"/>
      <c r="ABT183" s="4"/>
      <c r="ABU183" s="4"/>
      <c r="ABV183" s="4"/>
      <c r="ABW183" s="4"/>
      <c r="ABX183" s="4"/>
      <c r="ABY183" s="4"/>
      <c r="ABZ183" s="4"/>
      <c r="ACA183" s="4"/>
      <c r="ACB183" s="4"/>
      <c r="ACC183" s="4"/>
      <c r="ACD183" s="4"/>
      <c r="ACE183" s="4"/>
      <c r="ACF183" s="4"/>
      <c r="ACG183" s="4"/>
    </row>
    <row r="184" spans="1:761" ht="14.25" customHeight="1" x14ac:dyDescent="0.2">
      <c r="C184" s="52" t="s">
        <v>124</v>
      </c>
      <c r="D184" s="27" t="s">
        <v>6</v>
      </c>
      <c r="E184" s="28" t="s">
        <v>60</v>
      </c>
      <c r="F184" s="41">
        <f t="shared" si="29"/>
        <v>183.1</v>
      </c>
      <c r="G184" s="42">
        <f t="shared" si="30"/>
        <v>15</v>
      </c>
      <c r="H184" s="43">
        <f t="shared" si="37"/>
        <v>12.206666666666667</v>
      </c>
      <c r="I184" s="44">
        <f t="shared" si="32"/>
        <v>0</v>
      </c>
      <c r="J184" s="45">
        <f t="shared" si="36"/>
        <v>0</v>
      </c>
      <c r="K184" s="46">
        <f t="shared" si="33"/>
        <v>2</v>
      </c>
      <c r="L184" s="10">
        <v>5</v>
      </c>
      <c r="M184" s="10"/>
      <c r="N184" s="10"/>
      <c r="O184" s="10"/>
      <c r="P184" s="10">
        <v>15</v>
      </c>
      <c r="Q184" s="10"/>
      <c r="R184" s="10"/>
      <c r="S184" s="10"/>
      <c r="T184" s="10"/>
      <c r="U184" s="10"/>
      <c r="V184" s="10"/>
      <c r="W184" s="10"/>
      <c r="X184" s="10"/>
      <c r="Y184" s="10">
        <v>16.5</v>
      </c>
      <c r="Z184" s="10">
        <v>12</v>
      </c>
      <c r="AA184" s="10"/>
      <c r="AB184" s="10"/>
      <c r="AC184" s="10"/>
      <c r="AD184" s="10"/>
      <c r="AE184" s="10"/>
      <c r="AF184" s="10"/>
      <c r="AG184" s="10">
        <v>10</v>
      </c>
      <c r="AH184" s="10"/>
      <c r="AI184" s="10"/>
      <c r="AJ184" s="10"/>
      <c r="AK184" s="10"/>
      <c r="AL184" s="10"/>
      <c r="AM184" s="10"/>
      <c r="AN184" s="10"/>
      <c r="AO184" s="10">
        <v>13.6</v>
      </c>
      <c r="AP184" s="34"/>
      <c r="AQ184" s="10"/>
      <c r="AR184" s="10"/>
      <c r="AS184" s="10"/>
      <c r="AT184" s="10"/>
      <c r="AU184" s="10"/>
      <c r="AV184" s="10">
        <v>15</v>
      </c>
      <c r="AW184" s="10"/>
      <c r="AX184" s="10"/>
      <c r="AY184" s="10"/>
      <c r="AZ184" s="10">
        <v>21</v>
      </c>
      <c r="BA184" s="10"/>
      <c r="BB184" s="10"/>
      <c r="BC184" s="10"/>
      <c r="BD184" s="10"/>
      <c r="BE184" s="10"/>
      <c r="BF184" s="10"/>
      <c r="BG184" s="10"/>
      <c r="BH184" s="10">
        <v>14</v>
      </c>
      <c r="BI184" s="10"/>
      <c r="BJ184" s="10"/>
      <c r="BK184" s="10"/>
      <c r="BL184" s="10"/>
      <c r="BM184" s="10"/>
      <c r="BN184" s="10"/>
      <c r="BO184" s="10"/>
      <c r="BP184" s="10">
        <v>21</v>
      </c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>
        <v>14</v>
      </c>
      <c r="CB184" s="10"/>
      <c r="CC184" s="10"/>
      <c r="CD184" s="10"/>
      <c r="CE184" s="10"/>
      <c r="CF184" s="10"/>
      <c r="CG184" s="10"/>
      <c r="CH184" s="10"/>
      <c r="CI184" s="10"/>
      <c r="CJ184" s="10"/>
      <c r="CK184" s="10">
        <v>2</v>
      </c>
      <c r="CL184" s="10"/>
      <c r="CM184" s="10">
        <v>2</v>
      </c>
      <c r="CN184" s="10"/>
      <c r="CO184" s="10">
        <v>2</v>
      </c>
      <c r="CP184" s="10"/>
      <c r="CQ184" s="34"/>
      <c r="CR184" s="10"/>
      <c r="CS184" s="10">
        <v>20</v>
      </c>
      <c r="CT184" s="10"/>
      <c r="CU184" s="34"/>
      <c r="CV184" s="34"/>
      <c r="CW184" s="34"/>
      <c r="CX184" s="34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83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34"/>
      <c r="FF184" s="10"/>
      <c r="FG184" s="10"/>
      <c r="FH184" s="10"/>
      <c r="FI184" s="34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34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34"/>
      <c r="GM184" s="34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  <c r="QR184" s="30"/>
      <c r="QS184" s="30"/>
      <c r="QT184" s="30"/>
      <c r="QU184" s="30"/>
      <c r="QV184" s="30"/>
      <c r="QW184" s="30"/>
      <c r="QX184" s="30"/>
      <c r="QY184" s="30"/>
      <c r="QZ184" s="30"/>
      <c r="RA184" s="30"/>
      <c r="RB184" s="30"/>
      <c r="RC184" s="30"/>
      <c r="RD184" s="30"/>
      <c r="RE184" s="30"/>
      <c r="RF184" s="30"/>
      <c r="RG184" s="30"/>
      <c r="RH184" s="30"/>
      <c r="RI184" s="30"/>
      <c r="RJ184" s="30"/>
      <c r="RK184" s="30"/>
      <c r="RL184" s="30"/>
      <c r="RM184" s="30"/>
      <c r="RN184" s="30"/>
      <c r="RO184" s="30"/>
      <c r="RP184" s="30"/>
      <c r="RQ184" s="30"/>
      <c r="RR184" s="30"/>
      <c r="RS184" s="30"/>
      <c r="RT184" s="30"/>
      <c r="RU184" s="30"/>
      <c r="RV184" s="30"/>
      <c r="RW184" s="30"/>
      <c r="RX184" s="30"/>
      <c r="RY184" s="30"/>
      <c r="RZ184" s="30"/>
      <c r="SA184" s="30"/>
      <c r="SB184" s="30"/>
      <c r="SC184" s="30"/>
      <c r="SD184" s="30"/>
      <c r="SE184" s="30"/>
      <c r="SF184" s="30"/>
      <c r="SG184" s="30"/>
      <c r="SH184" s="30"/>
      <c r="SI184" s="30"/>
      <c r="SJ184" s="30"/>
      <c r="SK184" s="30"/>
      <c r="SL184" s="30"/>
      <c r="SM184" s="30"/>
      <c r="SN184" s="30"/>
      <c r="SO184" s="30"/>
      <c r="SP184" s="30"/>
      <c r="SQ184" s="30"/>
      <c r="SR184" s="30"/>
      <c r="SS184" s="30"/>
      <c r="ST184" s="30"/>
      <c r="SU184" s="30"/>
      <c r="SV184" s="30"/>
      <c r="SW184" s="30"/>
      <c r="SX184" s="30"/>
      <c r="SY184" s="30"/>
      <c r="SZ184" s="30"/>
      <c r="TA184" s="30"/>
      <c r="TB184" s="30"/>
      <c r="TC184" s="30"/>
      <c r="TD184" s="30"/>
      <c r="TE184" s="30"/>
      <c r="TF184" s="30"/>
      <c r="TG184" s="30"/>
      <c r="TH184" s="30"/>
      <c r="TI184" s="30"/>
      <c r="TJ184" s="30"/>
      <c r="TK184" s="30"/>
      <c r="TL184" s="30"/>
      <c r="TM184" s="30"/>
      <c r="TN184" s="30"/>
      <c r="TO184" s="30"/>
      <c r="TP184" s="30"/>
      <c r="TQ184" s="30"/>
      <c r="TR184" s="30"/>
      <c r="TS184" s="30"/>
      <c r="TT184" s="30"/>
      <c r="TU184" s="30"/>
      <c r="TV184" s="30"/>
      <c r="TW184" s="30"/>
      <c r="TX184" s="30"/>
      <c r="TY184" s="30"/>
      <c r="TZ184" s="30"/>
      <c r="UA184" s="30"/>
      <c r="UB184" s="30"/>
      <c r="UC184" s="30"/>
      <c r="UD184" s="30"/>
      <c r="UE184" s="30"/>
      <c r="UF184" s="30"/>
      <c r="UG184" s="30"/>
      <c r="UH184" s="30"/>
      <c r="UI184" s="30"/>
      <c r="UJ184" s="30"/>
      <c r="UK184" s="30"/>
      <c r="UL184" s="30"/>
      <c r="UM184" s="30"/>
      <c r="UN184" s="30"/>
      <c r="UO184" s="30"/>
      <c r="UP184" s="30"/>
      <c r="UQ184" s="30"/>
      <c r="UR184" s="30"/>
      <c r="US184" s="30"/>
      <c r="UT184" s="30"/>
      <c r="UU184" s="30"/>
      <c r="UV184" s="30"/>
      <c r="UW184" s="30"/>
      <c r="UX184" s="30"/>
      <c r="UY184" s="30"/>
      <c r="UZ184" s="30"/>
      <c r="VA184" s="30"/>
      <c r="VB184" s="30"/>
      <c r="VC184" s="30"/>
      <c r="VD184" s="30"/>
      <c r="VE184" s="30"/>
      <c r="VF184" s="30"/>
      <c r="VG184" s="30"/>
      <c r="VH184" s="30"/>
      <c r="VI184" s="30"/>
      <c r="VJ184" s="30"/>
      <c r="VK184" s="30"/>
      <c r="VL184" s="30"/>
      <c r="VM184" s="30"/>
      <c r="VN184" s="30"/>
      <c r="VO184" s="30"/>
      <c r="VP184" s="30"/>
      <c r="VQ184" s="30"/>
      <c r="VR184" s="30"/>
      <c r="VS184" s="30"/>
      <c r="VT184" s="30"/>
      <c r="VU184" s="30"/>
      <c r="VV184" s="30"/>
      <c r="VW184" s="30"/>
      <c r="VX184" s="30"/>
      <c r="VY184" s="30"/>
      <c r="VZ184" s="30"/>
      <c r="WA184" s="30"/>
      <c r="WB184" s="30"/>
      <c r="WC184" s="30"/>
      <c r="WD184" s="30"/>
      <c r="WE184" s="30"/>
      <c r="WF184" s="30"/>
      <c r="WG184" s="30"/>
      <c r="WH184" s="4"/>
      <c r="WI184" s="4"/>
      <c r="WJ184" s="4"/>
      <c r="WK184" s="4"/>
      <c r="WL184" s="4"/>
      <c r="WM184" s="4"/>
      <c r="WN184" s="4"/>
      <c r="WO184" s="4"/>
      <c r="WP184" s="4"/>
      <c r="WQ184" s="4"/>
      <c r="WR184" s="4"/>
      <c r="WS184" s="4"/>
      <c r="WT184" s="4"/>
      <c r="WU184" s="4"/>
      <c r="WV184" s="4"/>
      <c r="WW184" s="4"/>
      <c r="WX184" s="4"/>
      <c r="WY184" s="4"/>
      <c r="WZ184" s="4"/>
      <c r="XA184" s="4"/>
      <c r="XB184" s="4"/>
      <c r="XC184" s="4"/>
      <c r="XD184" s="4"/>
      <c r="XE184" s="4"/>
      <c r="XF184" s="4"/>
      <c r="XG184" s="4"/>
      <c r="XH184" s="4"/>
      <c r="XI184" s="4"/>
      <c r="XJ184" s="4"/>
      <c r="XK184" s="4"/>
      <c r="XL184" s="4"/>
      <c r="XM184" s="4"/>
      <c r="XN184" s="4"/>
      <c r="XO184" s="4"/>
      <c r="XP184" s="4"/>
      <c r="XQ184" s="4"/>
      <c r="XR184" s="4"/>
      <c r="XS184" s="4"/>
      <c r="XT184" s="4"/>
      <c r="XU184" s="4"/>
      <c r="XV184" s="4"/>
      <c r="XW184" s="4"/>
      <c r="XX184" s="4"/>
      <c r="XY184" s="4"/>
      <c r="XZ184" s="4"/>
      <c r="YA184" s="4"/>
      <c r="YB184" s="4"/>
      <c r="YC184" s="4"/>
      <c r="YD184" s="4"/>
      <c r="YE184" s="4"/>
      <c r="YF184" s="4"/>
      <c r="YG184" s="4"/>
      <c r="YH184" s="4"/>
      <c r="YI184" s="4"/>
      <c r="YJ184" s="4"/>
      <c r="YK184" s="4"/>
      <c r="YL184" s="4"/>
      <c r="YM184" s="4"/>
      <c r="YN184" s="4"/>
      <c r="YO184" s="4"/>
      <c r="YP184" s="4"/>
      <c r="YQ184" s="4"/>
      <c r="YR184" s="4"/>
      <c r="YS184" s="4"/>
      <c r="YT184" s="4"/>
      <c r="YU184" s="4"/>
      <c r="YV184" s="4"/>
      <c r="YW184" s="4"/>
      <c r="YX184" s="4"/>
      <c r="YY184" s="4"/>
      <c r="YZ184" s="4"/>
      <c r="ZA184" s="4"/>
      <c r="ZB184" s="4"/>
      <c r="ZC184" s="4"/>
      <c r="ZD184" s="4"/>
      <c r="ZE184" s="4"/>
      <c r="ZF184" s="4"/>
      <c r="ZG184" s="4"/>
      <c r="ZH184" s="4"/>
      <c r="ZI184" s="4"/>
      <c r="ZJ184" s="4"/>
      <c r="ZK184" s="4"/>
      <c r="ZL184" s="4"/>
      <c r="ZM184" s="4"/>
      <c r="ZN184" s="4"/>
      <c r="ZO184" s="4"/>
      <c r="ZP184" s="4"/>
      <c r="ZQ184" s="4"/>
      <c r="ZR184" s="4"/>
      <c r="ZS184" s="4"/>
      <c r="ZT184" s="4"/>
      <c r="ZU184" s="4"/>
      <c r="ZV184" s="4"/>
      <c r="ZW184" s="4"/>
      <c r="ZX184" s="4"/>
      <c r="ZY184" s="4"/>
      <c r="ZZ184" s="4"/>
      <c r="AAA184" s="4"/>
      <c r="AAB184" s="4"/>
      <c r="AAC184" s="4"/>
      <c r="AAD184" s="4"/>
      <c r="AAE184" s="4"/>
      <c r="AAF184" s="4"/>
      <c r="AAG184" s="4"/>
      <c r="AAH184" s="4"/>
      <c r="AAI184" s="4"/>
      <c r="AAJ184" s="4"/>
      <c r="AAK184" s="4"/>
      <c r="AAL184" s="4"/>
      <c r="AAM184" s="4"/>
      <c r="AAN184" s="4"/>
      <c r="AAO184" s="4"/>
      <c r="AAP184" s="4"/>
      <c r="AAQ184" s="4"/>
      <c r="AAR184" s="4"/>
      <c r="AAS184" s="4"/>
      <c r="AAT184" s="4"/>
      <c r="AAU184" s="4"/>
      <c r="AAV184" s="4"/>
      <c r="AAW184" s="4"/>
      <c r="AAX184" s="4"/>
      <c r="AAY184" s="4"/>
      <c r="AAZ184" s="4"/>
      <c r="ABA184" s="4"/>
      <c r="ABB184" s="4"/>
      <c r="ABC184" s="4"/>
      <c r="ABD184" s="4"/>
      <c r="ABE184" s="4"/>
      <c r="ABF184" s="4"/>
      <c r="ABG184" s="4"/>
      <c r="ABH184" s="4"/>
      <c r="ABI184" s="4"/>
      <c r="ABJ184" s="4"/>
      <c r="ABK184" s="4"/>
      <c r="ABL184" s="4"/>
      <c r="ABM184" s="4"/>
      <c r="ABN184" s="4"/>
      <c r="ABO184" s="4"/>
      <c r="ABP184" s="4"/>
      <c r="ABQ184" s="4"/>
      <c r="ABR184" s="4"/>
      <c r="ABS184" s="4"/>
      <c r="ABT184" s="4"/>
      <c r="ABU184" s="4"/>
      <c r="ABV184" s="4"/>
      <c r="ABW184" s="4"/>
      <c r="ABX184" s="4"/>
      <c r="ABY184" s="4"/>
      <c r="ABZ184" s="4"/>
      <c r="ACA184" s="4"/>
      <c r="ACB184" s="4"/>
      <c r="ACC184" s="4"/>
      <c r="ACD184" s="4"/>
      <c r="ACE184" s="4"/>
      <c r="ACF184" s="4"/>
      <c r="ACG184" s="4"/>
    </row>
    <row r="185" spans="1:761" ht="14.25" customHeight="1" x14ac:dyDescent="0.2">
      <c r="A185" t="s">
        <v>55</v>
      </c>
      <c r="C185" s="52" t="s">
        <v>124</v>
      </c>
      <c r="D185" s="27" t="s">
        <v>55</v>
      </c>
      <c r="E185" s="28" t="s">
        <v>57</v>
      </c>
      <c r="F185" s="41">
        <f t="shared" si="29"/>
        <v>196.1</v>
      </c>
      <c r="G185" s="42">
        <f t="shared" si="30"/>
        <v>9</v>
      </c>
      <c r="H185" s="43">
        <f t="shared" si="37"/>
        <v>21.788888888888888</v>
      </c>
      <c r="I185" s="44">
        <f t="shared" si="32"/>
        <v>2</v>
      </c>
      <c r="J185" s="45">
        <f t="shared" si="36"/>
        <v>1</v>
      </c>
      <c r="K185" s="46">
        <f t="shared" si="33"/>
        <v>1</v>
      </c>
      <c r="L185" s="10">
        <v>16.75</v>
      </c>
      <c r="M185" s="10"/>
      <c r="N185" s="10"/>
      <c r="O185" s="10"/>
      <c r="P185" s="10">
        <v>15</v>
      </c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>
        <v>52.35</v>
      </c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>
        <v>21</v>
      </c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>
        <v>43</v>
      </c>
      <c r="CE185" s="10"/>
      <c r="CF185" s="10"/>
      <c r="CG185" s="10"/>
      <c r="CH185" s="10"/>
      <c r="CI185" s="10"/>
      <c r="CJ185" s="10"/>
      <c r="CK185" s="10">
        <v>2</v>
      </c>
      <c r="CL185" s="10">
        <v>2</v>
      </c>
      <c r="CM185" s="10" t="s">
        <v>56</v>
      </c>
      <c r="CN185" s="10"/>
      <c r="CO185" s="10">
        <v>2</v>
      </c>
      <c r="CP185" s="10"/>
      <c r="CQ185" s="10">
        <v>42</v>
      </c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83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34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  <c r="QR185" s="30"/>
      <c r="QS185" s="30"/>
      <c r="QT185" s="30"/>
      <c r="QU185" s="30"/>
      <c r="QV185" s="30"/>
      <c r="QW185" s="30"/>
      <c r="QX185" s="30"/>
      <c r="QY185" s="30"/>
      <c r="QZ185" s="30"/>
      <c r="RA185" s="30"/>
      <c r="RB185" s="30"/>
      <c r="RC185" s="30"/>
      <c r="RD185" s="30"/>
      <c r="RE185" s="30"/>
      <c r="RF185" s="30"/>
      <c r="RG185" s="30"/>
      <c r="RH185" s="30"/>
      <c r="RI185" s="30"/>
      <c r="RJ185" s="30"/>
      <c r="RK185" s="30"/>
      <c r="RL185" s="30"/>
      <c r="RM185" s="30"/>
      <c r="RN185" s="30"/>
      <c r="RO185" s="30"/>
      <c r="RP185" s="30"/>
      <c r="RQ185" s="30"/>
      <c r="RR185" s="30"/>
      <c r="RS185" s="30"/>
      <c r="RT185" s="30"/>
      <c r="RU185" s="30"/>
      <c r="RV185" s="30"/>
      <c r="RW185" s="30"/>
      <c r="RX185" s="30"/>
      <c r="RY185" s="30"/>
      <c r="RZ185" s="30"/>
      <c r="SA185" s="30"/>
      <c r="SB185" s="30"/>
      <c r="SC185" s="30"/>
      <c r="SD185" s="30"/>
      <c r="SE185" s="30"/>
      <c r="SF185" s="30"/>
      <c r="SG185" s="30"/>
      <c r="SH185" s="30"/>
      <c r="SI185" s="30"/>
      <c r="SJ185" s="30"/>
      <c r="SK185" s="30"/>
      <c r="SL185" s="30"/>
      <c r="SM185" s="30"/>
      <c r="SN185" s="30"/>
      <c r="SO185" s="30"/>
      <c r="SP185" s="30"/>
      <c r="SQ185" s="30"/>
      <c r="SR185" s="30"/>
      <c r="SS185" s="30"/>
      <c r="ST185" s="30"/>
      <c r="SU185" s="30"/>
      <c r="SV185" s="30"/>
      <c r="SW185" s="30"/>
      <c r="SX185" s="30"/>
      <c r="SY185" s="30"/>
      <c r="SZ185" s="30"/>
      <c r="TA185" s="30"/>
      <c r="TB185" s="30"/>
      <c r="TC185" s="30"/>
      <c r="TD185" s="30"/>
      <c r="TE185" s="30"/>
      <c r="TF185" s="30"/>
      <c r="TG185" s="30"/>
      <c r="TH185" s="30"/>
      <c r="TI185" s="30"/>
      <c r="TJ185" s="30"/>
      <c r="TK185" s="30"/>
      <c r="TL185" s="30"/>
      <c r="TM185" s="30"/>
      <c r="TN185" s="30"/>
      <c r="TO185" s="30"/>
      <c r="TP185" s="30"/>
      <c r="TQ185" s="30"/>
      <c r="TR185" s="30"/>
      <c r="TS185" s="30"/>
      <c r="TT185" s="30"/>
      <c r="TU185" s="30"/>
      <c r="TV185" s="30"/>
      <c r="TW185" s="30"/>
      <c r="TX185" s="30"/>
      <c r="TY185" s="30"/>
      <c r="TZ185" s="30"/>
      <c r="UA185" s="30"/>
      <c r="UB185" s="30"/>
      <c r="UC185" s="30"/>
      <c r="UD185" s="30"/>
      <c r="UE185" s="30"/>
      <c r="UF185" s="30"/>
      <c r="UG185" s="30"/>
      <c r="UH185" s="30"/>
      <c r="UI185" s="30"/>
      <c r="UJ185" s="30"/>
      <c r="UK185" s="30"/>
      <c r="UL185" s="30"/>
      <c r="UM185" s="30"/>
      <c r="UN185" s="30"/>
      <c r="UO185" s="30"/>
      <c r="UP185" s="30"/>
      <c r="UQ185" s="30"/>
      <c r="UR185" s="30"/>
      <c r="US185" s="30"/>
      <c r="UT185" s="30"/>
      <c r="UU185" s="30"/>
      <c r="UV185" s="30"/>
      <c r="UW185" s="30"/>
      <c r="UX185" s="30"/>
      <c r="UY185" s="30"/>
      <c r="UZ185" s="30"/>
      <c r="VA185" s="30"/>
      <c r="VB185" s="30"/>
      <c r="VC185" s="30"/>
      <c r="VD185" s="30"/>
      <c r="VE185" s="30"/>
      <c r="VF185" s="30"/>
      <c r="VG185" s="30"/>
      <c r="VH185" s="30"/>
      <c r="VI185" s="30"/>
      <c r="VJ185" s="30"/>
      <c r="VK185" s="30"/>
      <c r="VL185" s="30"/>
      <c r="VM185" s="30"/>
      <c r="VN185" s="30"/>
      <c r="VO185" s="30"/>
      <c r="VP185" s="30"/>
      <c r="VQ185" s="30"/>
      <c r="VR185" s="30"/>
      <c r="VS185" s="30"/>
      <c r="VT185" s="30"/>
      <c r="VU185" s="30"/>
      <c r="VV185" s="30"/>
      <c r="VW185" s="30"/>
      <c r="VX185" s="30"/>
      <c r="VY185" s="30"/>
      <c r="VZ185" s="30"/>
      <c r="WA185" s="30"/>
      <c r="WB185" s="30"/>
      <c r="WC185" s="30"/>
      <c r="WD185" s="30"/>
      <c r="WE185" s="30"/>
      <c r="WF185" s="30"/>
      <c r="WG185" s="30"/>
      <c r="WH185" s="4"/>
      <c r="WI185" s="4"/>
      <c r="WJ185" s="4"/>
      <c r="WK185" s="4"/>
      <c r="WL185" s="4"/>
      <c r="WM185" s="4"/>
      <c r="WN185" s="4"/>
      <c r="WO185" s="4"/>
      <c r="WP185" s="4"/>
      <c r="WQ185" s="4"/>
      <c r="WR185" s="4"/>
      <c r="WS185" s="4"/>
      <c r="WT185" s="4"/>
      <c r="WU185" s="11"/>
      <c r="WV185" s="11"/>
      <c r="WW185" s="11"/>
      <c r="WX185" s="4"/>
      <c r="WY185" s="4"/>
      <c r="WZ185" s="4"/>
      <c r="XA185" s="4"/>
      <c r="XB185" s="4"/>
      <c r="XC185" s="4"/>
      <c r="XD185" s="4"/>
      <c r="XE185" s="4"/>
      <c r="XF185" s="4"/>
      <c r="XG185" s="4"/>
      <c r="XH185" s="4"/>
      <c r="XI185" s="4"/>
      <c r="XJ185" s="4"/>
      <c r="XK185" s="4"/>
      <c r="XL185" s="4"/>
      <c r="XM185" s="4"/>
      <c r="XN185" s="4"/>
      <c r="XO185" s="4"/>
      <c r="XP185" s="4"/>
      <c r="XQ185" s="4"/>
      <c r="XR185" s="4"/>
      <c r="XS185" s="4"/>
      <c r="XT185" s="4"/>
      <c r="XU185" s="4"/>
      <c r="XV185" s="4"/>
      <c r="XW185" s="4"/>
      <c r="XX185" s="4"/>
      <c r="XY185" s="4"/>
      <c r="XZ185" s="4"/>
      <c r="YA185" s="4"/>
      <c r="YB185" s="4"/>
      <c r="YC185" s="4"/>
      <c r="YD185" s="4"/>
      <c r="YE185" s="4"/>
      <c r="YF185" s="4"/>
      <c r="YG185" s="4"/>
      <c r="YH185" s="4"/>
      <c r="YI185" s="4"/>
      <c r="YJ185" s="4"/>
      <c r="YK185" s="4"/>
      <c r="YL185" s="4"/>
      <c r="YM185" s="4"/>
      <c r="YN185" s="4"/>
      <c r="YO185" s="4"/>
      <c r="YP185" s="4"/>
      <c r="YQ185" s="4"/>
      <c r="YR185" s="4"/>
      <c r="YS185" s="4"/>
      <c r="YT185" s="4"/>
      <c r="YU185" s="4"/>
      <c r="YV185" s="4"/>
      <c r="YW185" s="4"/>
      <c r="YX185" s="4"/>
      <c r="YY185" s="4"/>
      <c r="YZ185" s="4"/>
      <c r="ZA185" s="4"/>
      <c r="ZB185" s="4"/>
      <c r="ZC185" s="4"/>
      <c r="ZD185" s="4"/>
      <c r="ZE185" s="4"/>
      <c r="ZF185" s="4"/>
      <c r="ZG185" s="4"/>
      <c r="ZH185" s="4"/>
      <c r="ZI185" s="4"/>
      <c r="ZJ185" s="4"/>
      <c r="ZK185" s="4"/>
      <c r="ZL185" s="4"/>
      <c r="ZM185" s="4"/>
      <c r="ZN185" s="4"/>
      <c r="ZO185" s="4"/>
      <c r="ZP185" s="4"/>
      <c r="ZQ185" s="4"/>
      <c r="ZR185" s="4"/>
      <c r="ZS185" s="4"/>
      <c r="ZT185" s="4"/>
      <c r="ZU185" s="4"/>
      <c r="ZV185" s="4"/>
      <c r="ZW185" s="4"/>
      <c r="ZX185" s="4"/>
      <c r="ZY185" s="4"/>
      <c r="ZZ185" s="4"/>
      <c r="AAA185" s="4"/>
      <c r="AAB185" s="4"/>
      <c r="AAC185" s="4"/>
      <c r="AAD185" s="4"/>
      <c r="AAE185" s="4"/>
      <c r="AAF185" s="4"/>
      <c r="AAG185" s="4"/>
      <c r="AAH185" s="4"/>
      <c r="AAI185" s="4"/>
      <c r="AAJ185" s="4"/>
      <c r="AAK185" s="4"/>
      <c r="AAL185" s="4"/>
      <c r="AAM185" s="4"/>
      <c r="AAN185" s="4"/>
      <c r="AAO185" s="4"/>
      <c r="AAP185" s="4"/>
      <c r="AAQ185" s="4"/>
      <c r="AAR185" s="4"/>
      <c r="AAS185" s="4"/>
      <c r="AAT185" s="4"/>
      <c r="AAU185" s="4"/>
      <c r="AAV185" s="4"/>
      <c r="AAW185" s="4"/>
      <c r="AAX185" s="4"/>
      <c r="AAY185" s="4"/>
      <c r="AAZ185" s="4"/>
      <c r="ABA185" s="4"/>
      <c r="ABB185" s="4"/>
      <c r="ABC185" s="4"/>
      <c r="ABD185" s="4"/>
      <c r="ABE185" s="4"/>
      <c r="ABF185" s="4"/>
      <c r="ABG185" s="4"/>
      <c r="ABH185" s="4"/>
      <c r="ABI185" s="4"/>
      <c r="ABJ185" s="4"/>
      <c r="ABK185" s="4"/>
      <c r="ABL185" s="4"/>
      <c r="ABM185" s="4"/>
      <c r="ABN185" s="4"/>
      <c r="ABO185" s="4"/>
      <c r="ABP185" s="4"/>
      <c r="ABQ185" s="4"/>
      <c r="ABR185" s="4"/>
      <c r="ABS185" s="4"/>
      <c r="ABT185" s="4"/>
      <c r="ABU185" s="4"/>
      <c r="ABV185" s="4"/>
      <c r="ABW185" s="4"/>
      <c r="ABX185" s="4"/>
      <c r="ABY185" s="4"/>
      <c r="ABZ185" s="4"/>
      <c r="ACA185" s="4"/>
      <c r="ACB185" s="4"/>
      <c r="ACC185" s="4"/>
      <c r="ACD185" s="4"/>
      <c r="ACE185" s="4"/>
      <c r="ACF185" s="4"/>
      <c r="ACG185" s="4"/>
    </row>
    <row r="186" spans="1:761" ht="14.25" customHeight="1" x14ac:dyDescent="0.2">
      <c r="C186" s="52" t="s">
        <v>124</v>
      </c>
      <c r="D186" s="27" t="s">
        <v>55</v>
      </c>
      <c r="E186" s="28" t="s">
        <v>77</v>
      </c>
      <c r="F186" s="41">
        <f t="shared" si="29"/>
        <v>0</v>
      </c>
      <c r="G186" s="42">
        <f t="shared" si="30"/>
        <v>0</v>
      </c>
      <c r="H186" s="43" t="e">
        <f t="shared" si="37"/>
        <v>#DIV/0!</v>
      </c>
      <c r="I186" s="44">
        <f t="shared" si="32"/>
        <v>0</v>
      </c>
      <c r="J186" s="45">
        <f t="shared" si="36"/>
        <v>0</v>
      </c>
      <c r="K186" s="46">
        <f t="shared" si="33"/>
        <v>0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83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7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34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  <c r="QR186" s="30"/>
      <c r="QS186" s="30"/>
      <c r="QT186" s="30"/>
      <c r="QU186" s="30"/>
      <c r="QV186" s="30"/>
      <c r="QW186" s="30"/>
      <c r="QX186" s="30"/>
      <c r="QY186" s="30"/>
      <c r="QZ186" s="30"/>
      <c r="RA186" s="30"/>
      <c r="RB186" s="30"/>
      <c r="RC186" s="30"/>
      <c r="RD186" s="30"/>
      <c r="RE186" s="30"/>
      <c r="RF186" s="30"/>
      <c r="RG186" s="30"/>
      <c r="RH186" s="30"/>
      <c r="RI186" s="30"/>
      <c r="RJ186" s="30"/>
      <c r="RK186" s="30"/>
      <c r="RL186" s="30"/>
      <c r="RM186" s="30"/>
      <c r="RN186" s="30"/>
      <c r="RO186" s="30"/>
      <c r="RP186" s="30"/>
      <c r="RQ186" s="30"/>
      <c r="RR186" s="30"/>
      <c r="RS186" s="30"/>
      <c r="RT186" s="30"/>
      <c r="RU186" s="30"/>
      <c r="RV186" s="30"/>
      <c r="RW186" s="30"/>
      <c r="RX186" s="30"/>
      <c r="RY186" s="30"/>
      <c r="RZ186" s="30"/>
      <c r="SA186" s="30"/>
      <c r="SB186" s="30"/>
      <c r="SC186" s="30"/>
      <c r="SD186" s="30"/>
      <c r="SE186" s="30"/>
      <c r="SF186" s="30"/>
      <c r="SG186" s="30"/>
      <c r="SH186" s="30"/>
      <c r="SI186" s="30"/>
      <c r="SJ186" s="30"/>
      <c r="SK186" s="30"/>
      <c r="SL186" s="30"/>
      <c r="SM186" s="30"/>
      <c r="SN186" s="30"/>
      <c r="SO186" s="30"/>
      <c r="SP186" s="30"/>
      <c r="SQ186" s="30"/>
      <c r="SR186" s="30"/>
      <c r="SS186" s="30"/>
      <c r="ST186" s="30"/>
      <c r="SU186" s="30"/>
      <c r="SV186" s="30"/>
      <c r="SW186" s="30"/>
      <c r="SX186" s="30"/>
      <c r="SY186" s="30"/>
      <c r="SZ186" s="30"/>
      <c r="TA186" s="30"/>
      <c r="TB186" s="30"/>
      <c r="TC186" s="30"/>
      <c r="TD186" s="30"/>
      <c r="TE186" s="30"/>
      <c r="TF186" s="30"/>
      <c r="TG186" s="30"/>
      <c r="TH186" s="30"/>
      <c r="TI186" s="30"/>
      <c r="TJ186" s="30"/>
      <c r="TK186" s="30"/>
      <c r="TL186" s="30"/>
      <c r="TM186" s="30"/>
      <c r="TN186" s="30"/>
      <c r="TO186" s="30"/>
      <c r="TP186" s="30"/>
      <c r="TQ186" s="30"/>
      <c r="TR186" s="30"/>
      <c r="TS186" s="30"/>
      <c r="TT186" s="30"/>
      <c r="TU186" s="30"/>
      <c r="TV186" s="30"/>
      <c r="TW186" s="30"/>
      <c r="TX186" s="30"/>
      <c r="TY186" s="30"/>
      <c r="TZ186" s="30"/>
      <c r="UA186" s="30"/>
      <c r="UB186" s="30"/>
      <c r="UC186" s="30"/>
      <c r="UD186" s="30"/>
      <c r="UE186" s="30"/>
      <c r="UF186" s="30"/>
      <c r="UG186" s="30"/>
      <c r="UH186" s="30"/>
      <c r="UI186" s="30"/>
      <c r="UJ186" s="30"/>
      <c r="UK186" s="30"/>
      <c r="UL186" s="30"/>
      <c r="UM186" s="30"/>
      <c r="UN186" s="30"/>
      <c r="UO186" s="30"/>
      <c r="UP186" s="30"/>
      <c r="UQ186" s="30"/>
      <c r="UR186" s="30"/>
      <c r="US186" s="30"/>
      <c r="UT186" s="30"/>
      <c r="UU186" s="30"/>
      <c r="UV186" s="30"/>
      <c r="UW186" s="30"/>
      <c r="UX186" s="30"/>
      <c r="UY186" s="30"/>
      <c r="UZ186" s="30"/>
      <c r="VA186" s="30"/>
      <c r="VB186" s="30"/>
      <c r="VC186" s="30"/>
      <c r="VD186" s="30"/>
      <c r="VE186" s="30"/>
      <c r="VF186" s="30"/>
      <c r="VG186" s="30"/>
      <c r="VH186" s="30"/>
      <c r="VI186" s="30"/>
      <c r="VJ186" s="30"/>
      <c r="VK186" s="30"/>
      <c r="VL186" s="30"/>
      <c r="VM186" s="30"/>
      <c r="VN186" s="30"/>
      <c r="VO186" s="30"/>
      <c r="VP186" s="30"/>
      <c r="VQ186" s="30"/>
      <c r="VR186" s="30"/>
      <c r="VS186" s="30"/>
      <c r="VT186" s="30"/>
      <c r="VU186" s="30"/>
      <c r="VV186" s="30"/>
      <c r="VW186" s="30"/>
      <c r="VX186" s="30"/>
      <c r="VY186" s="30"/>
      <c r="VZ186" s="30"/>
      <c r="WA186" s="30"/>
      <c r="WB186" s="30"/>
      <c r="WC186" s="30"/>
      <c r="WD186" s="30"/>
      <c r="WE186" s="30"/>
      <c r="WF186" s="30"/>
      <c r="WG186" s="30"/>
      <c r="WH186" s="4"/>
      <c r="WI186" s="4"/>
      <c r="WJ186" s="4"/>
      <c r="WK186" s="4"/>
      <c r="WL186" s="4"/>
      <c r="WM186" s="4"/>
      <c r="WN186" s="4"/>
      <c r="WO186" s="4"/>
      <c r="WP186" s="4"/>
      <c r="WQ186" s="4"/>
      <c r="WR186" s="4"/>
      <c r="WS186" s="4"/>
      <c r="WT186" s="4"/>
      <c r="WU186" s="4"/>
      <c r="WV186" s="4"/>
      <c r="WW186" s="4"/>
      <c r="WX186" s="4"/>
      <c r="WY186" s="4"/>
      <c r="WZ186" s="4"/>
      <c r="XA186" s="4"/>
      <c r="XB186" s="4"/>
      <c r="XC186" s="4"/>
      <c r="XD186" s="4"/>
      <c r="XE186" s="4"/>
      <c r="XF186" s="4"/>
      <c r="XG186" s="4"/>
      <c r="XH186" s="4"/>
      <c r="XI186" s="4"/>
      <c r="XJ186" s="4"/>
      <c r="XK186" s="4"/>
      <c r="XL186" s="4"/>
      <c r="XM186" s="4"/>
      <c r="XN186" s="4"/>
      <c r="XO186" s="4"/>
      <c r="XP186" s="4"/>
      <c r="XQ186" s="4"/>
      <c r="XR186" s="4"/>
      <c r="XS186" s="4"/>
      <c r="XT186" s="4"/>
      <c r="XU186" s="4"/>
      <c r="XV186" s="4"/>
      <c r="XW186" s="4"/>
      <c r="XX186" s="4"/>
      <c r="XY186" s="4"/>
      <c r="XZ186" s="4"/>
      <c r="YA186" s="4"/>
      <c r="YB186" s="4"/>
      <c r="YC186" s="4"/>
      <c r="YD186" s="4"/>
      <c r="YE186" s="4"/>
      <c r="YF186" s="4"/>
      <c r="YG186" s="4"/>
      <c r="YH186" s="4"/>
      <c r="YI186" s="4"/>
      <c r="YJ186" s="4"/>
      <c r="YK186" s="4"/>
      <c r="YL186" s="4"/>
      <c r="YM186" s="4"/>
      <c r="YN186" s="4"/>
      <c r="YO186" s="4"/>
      <c r="YP186" s="4"/>
      <c r="YQ186" s="4"/>
      <c r="YR186" s="4"/>
      <c r="YS186" s="4"/>
      <c r="YT186" s="4"/>
      <c r="YU186" s="4"/>
      <c r="YV186" s="4"/>
      <c r="YW186" s="4"/>
      <c r="YX186" s="4"/>
      <c r="YY186" s="4"/>
      <c r="YZ186" s="4"/>
      <c r="ZA186" s="4"/>
      <c r="ZB186" s="4"/>
      <c r="ZC186" s="4"/>
      <c r="ZD186" s="4"/>
      <c r="ZE186" s="4"/>
      <c r="ZF186" s="4"/>
      <c r="ZG186" s="4"/>
      <c r="ZH186" s="4"/>
      <c r="ZI186" s="4"/>
      <c r="ZJ186" s="4"/>
      <c r="ZK186" s="4"/>
      <c r="ZL186" s="4"/>
      <c r="ZM186" s="4"/>
      <c r="ZN186" s="4"/>
      <c r="ZO186" s="4"/>
      <c r="ZP186" s="4"/>
      <c r="ZQ186" s="4"/>
      <c r="ZR186" s="4"/>
      <c r="ZS186" s="4"/>
      <c r="ZT186" s="4"/>
      <c r="ZU186" s="4"/>
      <c r="ZV186" s="4"/>
      <c r="ZW186" s="4"/>
      <c r="ZX186" s="4"/>
      <c r="ZY186" s="4"/>
      <c r="ZZ186" s="4"/>
      <c r="AAA186" s="4"/>
      <c r="AAB186" s="4"/>
      <c r="AAC186" s="4"/>
      <c r="AAD186" s="4"/>
      <c r="AAE186" s="4"/>
      <c r="AAF186" s="4"/>
      <c r="AAG186" s="4"/>
      <c r="AAH186" s="4"/>
      <c r="AAI186" s="4"/>
      <c r="AAJ186" s="4"/>
      <c r="AAK186" s="4"/>
      <c r="AAL186" s="4"/>
      <c r="AAM186" s="4"/>
      <c r="AAN186" s="4"/>
      <c r="AAO186" s="4"/>
      <c r="AAP186" s="4"/>
      <c r="AAQ186" s="4"/>
      <c r="AAR186" s="4"/>
      <c r="AAS186" s="4"/>
      <c r="AAT186" s="4"/>
      <c r="AAU186" s="4"/>
      <c r="AAV186" s="4"/>
      <c r="AAW186" s="4"/>
      <c r="AAX186" s="4"/>
      <c r="AAY186" s="4"/>
      <c r="AAZ186" s="4"/>
      <c r="ABA186" s="4"/>
      <c r="ABB186" s="4"/>
      <c r="ABC186" s="4"/>
      <c r="ABD186" s="4"/>
      <c r="ABE186" s="4"/>
      <c r="ABF186" s="4"/>
      <c r="ABG186" s="4"/>
      <c r="ABH186" s="4"/>
      <c r="ABI186" s="4"/>
      <c r="ABJ186" s="4"/>
      <c r="ABK186" s="4"/>
      <c r="ABL186" s="4"/>
      <c r="ABM186" s="4"/>
      <c r="ABN186" s="4"/>
      <c r="ABO186" s="4"/>
      <c r="ABP186" s="4"/>
      <c r="ABQ186" s="4"/>
      <c r="ABR186" s="4"/>
      <c r="ABS186" s="4"/>
      <c r="ABT186" s="4"/>
      <c r="ABU186" s="4"/>
      <c r="ABV186" s="4"/>
      <c r="ABW186" s="4"/>
      <c r="ABX186" s="4"/>
      <c r="ABY186" s="4"/>
      <c r="ABZ186" s="4"/>
      <c r="ACA186" s="4"/>
      <c r="ACB186" s="4"/>
      <c r="ACC186" s="4"/>
      <c r="ACD186" s="4"/>
      <c r="ACE186" s="4"/>
      <c r="ACF186" s="4"/>
      <c r="ACG186" s="4"/>
    </row>
    <row r="187" spans="1:761" ht="14.25" customHeight="1" x14ac:dyDescent="0.2">
      <c r="C187" s="52"/>
      <c r="D187" s="27" t="s">
        <v>6</v>
      </c>
      <c r="E187" s="28" t="s">
        <v>141</v>
      </c>
      <c r="F187" s="41">
        <f t="shared" si="29"/>
        <v>84.5</v>
      </c>
      <c r="G187" s="42">
        <f t="shared" si="30"/>
        <v>5</v>
      </c>
      <c r="H187" s="43">
        <f t="shared" si="37"/>
        <v>16.899999999999999</v>
      </c>
      <c r="I187" s="44">
        <f t="shared" si="32"/>
        <v>0</v>
      </c>
      <c r="J187" s="45">
        <f t="shared" si="36"/>
        <v>0</v>
      </c>
      <c r="K187" s="46">
        <f t="shared" si="33"/>
        <v>2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>
        <v>16.5</v>
      </c>
      <c r="Z187" s="10">
        <v>12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>
        <v>21</v>
      </c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>
        <v>21</v>
      </c>
      <c r="BQ187" s="10"/>
      <c r="BR187" s="10"/>
      <c r="BS187" s="10"/>
      <c r="BT187" s="10" t="s">
        <v>56</v>
      </c>
      <c r="BU187" s="10"/>
      <c r="BV187" s="10"/>
      <c r="BW187" s="10"/>
      <c r="BX187" s="10"/>
      <c r="BY187" s="10"/>
      <c r="BZ187" s="10"/>
      <c r="CA187" s="10">
        <v>14</v>
      </c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83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  <c r="QR187" s="30"/>
      <c r="QS187" s="30"/>
      <c r="QT187" s="30"/>
      <c r="QU187" s="30"/>
      <c r="QV187" s="30"/>
      <c r="QW187" s="30"/>
      <c r="QX187" s="30"/>
      <c r="QY187" s="30"/>
      <c r="QZ187" s="30"/>
      <c r="RA187" s="30"/>
      <c r="RB187" s="30"/>
      <c r="RC187" s="30"/>
      <c r="RD187" s="30"/>
      <c r="RE187" s="30"/>
      <c r="RF187" s="30"/>
      <c r="RG187" s="30"/>
      <c r="RH187" s="30"/>
      <c r="RI187" s="30"/>
      <c r="RJ187" s="30"/>
      <c r="RK187" s="30"/>
      <c r="RL187" s="30"/>
      <c r="RM187" s="30"/>
      <c r="RN187" s="30"/>
      <c r="RO187" s="30"/>
      <c r="RP187" s="30"/>
      <c r="RQ187" s="30"/>
      <c r="RR187" s="30"/>
      <c r="RS187" s="30"/>
      <c r="RT187" s="30"/>
      <c r="RU187" s="30"/>
      <c r="RV187" s="30"/>
      <c r="RW187" s="30"/>
      <c r="RX187" s="30"/>
      <c r="RY187" s="30"/>
      <c r="RZ187" s="30"/>
      <c r="SA187" s="30"/>
      <c r="SB187" s="30"/>
      <c r="SC187" s="30"/>
      <c r="SD187" s="30"/>
      <c r="SE187" s="30"/>
      <c r="SF187" s="30"/>
      <c r="SG187" s="30"/>
      <c r="SH187" s="30"/>
      <c r="SI187" s="30"/>
      <c r="SJ187" s="30"/>
      <c r="SK187" s="30"/>
      <c r="SL187" s="30"/>
      <c r="SM187" s="30"/>
      <c r="SN187" s="30"/>
      <c r="SO187" s="30"/>
      <c r="SP187" s="30"/>
      <c r="SQ187" s="30"/>
      <c r="SR187" s="30"/>
      <c r="SS187" s="30"/>
      <c r="ST187" s="30"/>
      <c r="SU187" s="30"/>
      <c r="SV187" s="30"/>
      <c r="SW187" s="30"/>
      <c r="SX187" s="30"/>
      <c r="SY187" s="30"/>
      <c r="SZ187" s="30"/>
      <c r="TA187" s="30"/>
      <c r="TB187" s="30"/>
      <c r="TC187" s="30"/>
      <c r="TD187" s="30"/>
      <c r="TE187" s="30"/>
      <c r="TF187" s="30"/>
      <c r="TG187" s="30"/>
      <c r="TH187" s="30"/>
      <c r="TI187" s="30"/>
      <c r="TJ187" s="30"/>
      <c r="TK187" s="30"/>
      <c r="TL187" s="30"/>
      <c r="TM187" s="30"/>
      <c r="TN187" s="30"/>
      <c r="TO187" s="30"/>
      <c r="TP187" s="30"/>
      <c r="TQ187" s="30"/>
      <c r="TR187" s="30"/>
      <c r="TS187" s="30"/>
      <c r="TT187" s="30"/>
      <c r="TU187" s="30"/>
      <c r="TV187" s="30"/>
      <c r="TW187" s="30"/>
      <c r="TX187" s="30"/>
      <c r="TY187" s="30"/>
      <c r="TZ187" s="30"/>
      <c r="UA187" s="30"/>
      <c r="UB187" s="30"/>
      <c r="UC187" s="30"/>
      <c r="UD187" s="30"/>
      <c r="UE187" s="30"/>
      <c r="UF187" s="30"/>
      <c r="UG187" s="30"/>
      <c r="UH187" s="30"/>
      <c r="UI187" s="30"/>
      <c r="UJ187" s="30"/>
      <c r="UK187" s="30"/>
      <c r="UL187" s="30"/>
      <c r="UM187" s="30"/>
      <c r="UN187" s="30"/>
      <c r="UO187" s="30"/>
      <c r="UP187" s="30"/>
      <c r="UQ187" s="30"/>
      <c r="UR187" s="30"/>
      <c r="US187" s="30"/>
      <c r="UT187" s="30"/>
      <c r="UU187" s="30"/>
      <c r="UV187" s="30"/>
      <c r="UW187" s="30"/>
      <c r="UX187" s="30"/>
      <c r="UY187" s="30"/>
      <c r="UZ187" s="30"/>
      <c r="VA187" s="30"/>
      <c r="VB187" s="30"/>
      <c r="VC187" s="30"/>
      <c r="VD187" s="30"/>
      <c r="VE187" s="30"/>
      <c r="VF187" s="30"/>
      <c r="VG187" s="30"/>
      <c r="VH187" s="30"/>
      <c r="VI187" s="30"/>
      <c r="VJ187" s="30"/>
      <c r="VK187" s="30"/>
      <c r="VL187" s="30"/>
      <c r="VM187" s="30"/>
      <c r="VN187" s="30"/>
      <c r="VO187" s="30"/>
      <c r="VP187" s="30"/>
      <c r="VQ187" s="30"/>
      <c r="VR187" s="30"/>
      <c r="VS187" s="30"/>
      <c r="VT187" s="30"/>
      <c r="VU187" s="30"/>
      <c r="VV187" s="30"/>
      <c r="VW187" s="30"/>
      <c r="VX187" s="30"/>
      <c r="VY187" s="30"/>
      <c r="VZ187" s="30"/>
      <c r="WA187" s="30"/>
      <c r="WB187" s="30"/>
      <c r="WC187" s="30"/>
      <c r="WD187" s="30"/>
      <c r="WE187" s="30"/>
      <c r="WF187" s="30"/>
      <c r="WG187" s="30"/>
      <c r="WH187" s="4"/>
      <c r="WI187" s="4"/>
      <c r="WJ187" s="4"/>
      <c r="WK187" s="4"/>
      <c r="WL187" s="4"/>
      <c r="WM187" s="4"/>
      <c r="WN187" s="4"/>
      <c r="WO187" s="4"/>
      <c r="WP187" s="4"/>
      <c r="WQ187" s="4"/>
      <c r="WR187" s="4"/>
      <c r="WS187" s="4"/>
      <c r="WT187" s="4"/>
      <c r="WU187" s="4"/>
      <c r="WV187" s="4"/>
      <c r="WW187" s="4"/>
      <c r="WX187" s="4"/>
      <c r="WY187" s="4"/>
      <c r="WZ187" s="4"/>
      <c r="XA187" s="4"/>
      <c r="XB187" s="4"/>
      <c r="XC187" s="4"/>
      <c r="XD187" s="4"/>
      <c r="XE187" s="4"/>
      <c r="XF187" s="4"/>
      <c r="XG187" s="4"/>
      <c r="XH187" s="4"/>
      <c r="XI187" s="4"/>
      <c r="XJ187" s="4"/>
      <c r="XK187" s="4"/>
      <c r="XL187" s="4"/>
      <c r="XM187" s="4"/>
      <c r="XN187" s="4"/>
      <c r="XO187" s="4"/>
      <c r="XP187" s="4"/>
      <c r="XQ187" s="4"/>
      <c r="XR187" s="4"/>
      <c r="XS187" s="4"/>
      <c r="XT187" s="4"/>
      <c r="XU187" s="4"/>
      <c r="XV187" s="4"/>
      <c r="XW187" s="4"/>
      <c r="XX187" s="4"/>
      <c r="XY187" s="4"/>
      <c r="XZ187" s="4"/>
      <c r="YA187" s="4"/>
      <c r="YB187" s="4"/>
      <c r="YC187" s="4"/>
      <c r="YD187" s="4"/>
      <c r="YE187" s="4"/>
      <c r="YF187" s="4"/>
      <c r="YG187" s="4"/>
      <c r="YH187" s="4"/>
      <c r="YI187" s="4"/>
      <c r="YJ187" s="4"/>
      <c r="YK187" s="4"/>
      <c r="YL187" s="4"/>
      <c r="YM187" s="4"/>
      <c r="YN187" s="4"/>
      <c r="YO187" s="4"/>
      <c r="YP187" s="4"/>
      <c r="YQ187" s="4"/>
      <c r="YR187" s="4"/>
      <c r="YS187" s="4"/>
      <c r="YT187" s="4"/>
      <c r="YU187" s="4"/>
      <c r="YV187" s="4"/>
      <c r="YW187" s="4"/>
      <c r="YX187" s="4"/>
      <c r="YY187" s="4"/>
      <c r="YZ187" s="4"/>
      <c r="ZA187" s="4"/>
      <c r="ZB187" s="4"/>
      <c r="ZC187" s="4"/>
      <c r="ZD187" s="4"/>
      <c r="ZE187" s="4"/>
      <c r="ZF187" s="4"/>
      <c r="ZG187" s="4"/>
      <c r="ZH187" s="4"/>
      <c r="ZI187" s="4"/>
      <c r="ZJ187" s="4"/>
      <c r="ZK187" s="4"/>
      <c r="ZL187" s="4"/>
      <c r="ZM187" s="4"/>
      <c r="ZN187" s="4"/>
      <c r="ZO187" s="4"/>
      <c r="ZP187" s="4"/>
      <c r="ZQ187" s="4"/>
      <c r="ZR187" s="4"/>
      <c r="ZS187" s="4"/>
      <c r="ZT187" s="4"/>
      <c r="ZU187" s="4"/>
      <c r="ZV187" s="4"/>
      <c r="ZW187" s="4"/>
      <c r="ZX187" s="4"/>
      <c r="ZY187" s="4"/>
      <c r="ZZ187" s="4"/>
      <c r="AAA187" s="4"/>
      <c r="AAB187" s="4"/>
      <c r="AAC187" s="4"/>
      <c r="AAD187" s="4"/>
      <c r="AAE187" s="4"/>
      <c r="AAF187" s="4"/>
      <c r="AAG187" s="4"/>
      <c r="AAH187" s="4"/>
      <c r="AAI187" s="4"/>
      <c r="AAJ187" s="4"/>
      <c r="AAK187" s="4"/>
      <c r="AAL187" s="4"/>
      <c r="AAM187" s="4"/>
      <c r="AAN187" s="4"/>
      <c r="AAO187" s="4"/>
      <c r="AAP187" s="4"/>
      <c r="AAQ187" s="4"/>
      <c r="AAR187" s="4"/>
      <c r="AAS187" s="4"/>
      <c r="AAT187" s="4"/>
      <c r="AAU187" s="4"/>
      <c r="AAV187" s="4"/>
      <c r="AAW187" s="4"/>
      <c r="AAX187" s="4"/>
      <c r="AAY187" s="4"/>
      <c r="AAZ187" s="4"/>
      <c r="ABA187" s="4"/>
      <c r="ABB187" s="4"/>
      <c r="ABC187" s="4"/>
      <c r="ABD187" s="4"/>
      <c r="ABE187" s="4"/>
      <c r="ABF187" s="4"/>
      <c r="ABG187" s="4"/>
      <c r="ABH187" s="4"/>
      <c r="ABI187" s="4"/>
      <c r="ABJ187" s="4"/>
      <c r="ABK187" s="4"/>
      <c r="ABL187" s="4"/>
      <c r="ABM187" s="4"/>
      <c r="ABN187" s="4"/>
      <c r="ABO187" s="4"/>
      <c r="ABP187" s="4"/>
      <c r="ABQ187" s="4"/>
      <c r="ABR187" s="4"/>
      <c r="ABS187" s="4"/>
      <c r="ABT187" s="4"/>
      <c r="ABU187" s="4"/>
      <c r="ABV187" s="4"/>
      <c r="ABW187" s="4"/>
      <c r="ABX187" s="4"/>
      <c r="ABY187" s="4"/>
      <c r="ABZ187" s="4"/>
      <c r="ACA187" s="4"/>
      <c r="ACB187" s="4"/>
      <c r="ACC187" s="4"/>
      <c r="ACD187" s="4"/>
      <c r="ACE187" s="4"/>
      <c r="ACF187" s="4"/>
      <c r="ACG187" s="4"/>
    </row>
    <row r="188" spans="1:761" x14ac:dyDescent="0.2">
      <c r="B188" t="s">
        <v>56</v>
      </c>
      <c r="C188" s="52"/>
      <c r="D188" s="27" t="s">
        <v>6</v>
      </c>
      <c r="E188" s="28" t="s">
        <v>142</v>
      </c>
      <c r="F188" s="41">
        <f t="shared" si="29"/>
        <v>0</v>
      </c>
      <c r="G188" s="42">
        <f t="shared" si="30"/>
        <v>0</v>
      </c>
      <c r="H188" s="43" t="e">
        <f t="shared" si="37"/>
        <v>#DIV/0!</v>
      </c>
      <c r="I188" s="44">
        <f t="shared" si="32"/>
        <v>0</v>
      </c>
      <c r="J188" s="45">
        <f t="shared" si="36"/>
        <v>0</v>
      </c>
      <c r="K188" s="46">
        <f t="shared" si="33"/>
        <v>0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83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  <c r="QR188" s="30"/>
      <c r="QS188" s="30"/>
      <c r="QT188" s="30"/>
      <c r="QU188" s="30"/>
      <c r="QV188" s="30"/>
      <c r="QW188" s="30"/>
      <c r="QX188" s="30"/>
      <c r="QY188" s="30"/>
      <c r="QZ188" s="30"/>
      <c r="RA188" s="30"/>
      <c r="RB188" s="30"/>
      <c r="RC188" s="30"/>
      <c r="RD188" s="30"/>
      <c r="RE188" s="30"/>
      <c r="RF188" s="30"/>
      <c r="RG188" s="30"/>
      <c r="RH188" s="30"/>
      <c r="RI188" s="30"/>
      <c r="RJ188" s="30"/>
      <c r="RK188" s="30"/>
      <c r="RL188" s="30"/>
      <c r="RM188" s="30"/>
      <c r="RN188" s="30"/>
      <c r="RO188" s="30"/>
      <c r="RP188" s="30"/>
      <c r="RQ188" s="30"/>
      <c r="RR188" s="30"/>
      <c r="RS188" s="30"/>
      <c r="RT188" s="30"/>
      <c r="RU188" s="30"/>
      <c r="RV188" s="30"/>
      <c r="RW188" s="30"/>
      <c r="RX188" s="30"/>
      <c r="RY188" s="30"/>
      <c r="RZ188" s="30"/>
      <c r="SA188" s="30"/>
      <c r="SB188" s="30"/>
      <c r="SC188" s="30"/>
      <c r="SD188" s="30"/>
      <c r="SE188" s="30"/>
      <c r="SF188" s="30"/>
      <c r="SG188" s="30"/>
      <c r="SH188" s="30"/>
      <c r="SI188" s="30"/>
      <c r="SJ188" s="30"/>
      <c r="SK188" s="30"/>
      <c r="SL188" s="30"/>
      <c r="SM188" s="30"/>
      <c r="SN188" s="30"/>
      <c r="SO188" s="30"/>
      <c r="SP188" s="30"/>
      <c r="SQ188" s="30"/>
      <c r="SR188" s="30"/>
      <c r="SS188" s="30"/>
      <c r="ST188" s="30"/>
      <c r="SU188" s="30"/>
      <c r="SV188" s="30"/>
      <c r="SW188" s="30"/>
      <c r="SX188" s="30"/>
      <c r="SY188" s="30"/>
      <c r="SZ188" s="30"/>
      <c r="TA188" s="30"/>
      <c r="TB188" s="30"/>
      <c r="TC188" s="30"/>
      <c r="TD188" s="30"/>
      <c r="TE188" s="30"/>
      <c r="TF188" s="30"/>
      <c r="TG188" s="30"/>
      <c r="TH188" s="30"/>
      <c r="TI188" s="30"/>
      <c r="TJ188" s="30"/>
      <c r="TK188" s="30"/>
      <c r="TL188" s="30"/>
      <c r="TM188" s="30"/>
      <c r="TN188" s="30"/>
      <c r="TO188" s="30"/>
      <c r="TP188" s="30"/>
      <c r="TQ188" s="30"/>
      <c r="TR188" s="30"/>
      <c r="TS188" s="30"/>
      <c r="TT188" s="30"/>
      <c r="TU188" s="30"/>
      <c r="TV188" s="30"/>
      <c r="TW188" s="30"/>
      <c r="TX188" s="30"/>
      <c r="TY188" s="30"/>
      <c r="TZ188" s="30"/>
      <c r="UA188" s="30"/>
      <c r="UB188" s="30"/>
      <c r="UC188" s="30"/>
      <c r="UD188" s="30"/>
      <c r="UE188" s="30"/>
      <c r="UF188" s="30"/>
      <c r="UG188" s="30"/>
      <c r="UH188" s="30"/>
      <c r="UI188" s="30"/>
      <c r="UJ188" s="30"/>
      <c r="UK188" s="30"/>
      <c r="UL188" s="30"/>
      <c r="UM188" s="30"/>
      <c r="UN188" s="30"/>
      <c r="UO188" s="30"/>
      <c r="UP188" s="30"/>
      <c r="UQ188" s="30"/>
      <c r="UR188" s="30"/>
      <c r="US188" s="30"/>
      <c r="UT188" s="30"/>
      <c r="UU188" s="30"/>
      <c r="UV188" s="30"/>
      <c r="UW188" s="30"/>
      <c r="UX188" s="30"/>
      <c r="UY188" s="30"/>
      <c r="UZ188" s="30"/>
      <c r="VA188" s="30"/>
      <c r="VB188" s="30"/>
      <c r="VC188" s="30"/>
      <c r="VD188" s="30"/>
      <c r="VE188" s="30"/>
      <c r="VF188" s="30"/>
      <c r="VG188" s="30"/>
      <c r="VH188" s="30"/>
      <c r="VI188" s="30"/>
      <c r="VJ188" s="30"/>
      <c r="VK188" s="30"/>
      <c r="VL188" s="30"/>
      <c r="VM188" s="30"/>
      <c r="VN188" s="30"/>
      <c r="VO188" s="30"/>
      <c r="VP188" s="30"/>
      <c r="VQ188" s="30"/>
      <c r="VR188" s="30"/>
      <c r="VS188" s="30"/>
      <c r="VT188" s="30"/>
      <c r="VU188" s="30"/>
      <c r="VV188" s="30"/>
      <c r="VW188" s="30"/>
      <c r="VX188" s="30"/>
      <c r="VY188" s="30"/>
      <c r="VZ188" s="30"/>
      <c r="WA188" s="30"/>
      <c r="WB188" s="30"/>
      <c r="WC188" s="30"/>
      <c r="WD188" s="30"/>
      <c r="WE188" s="30"/>
      <c r="WF188" s="30"/>
      <c r="WG188" s="30"/>
      <c r="WH188" s="4"/>
      <c r="WI188" s="4"/>
      <c r="WJ188" s="4"/>
      <c r="WK188" s="4"/>
      <c r="WL188" s="4"/>
      <c r="WM188" s="4"/>
      <c r="WN188" s="4"/>
      <c r="WO188" s="4"/>
      <c r="WP188" s="4"/>
      <c r="WQ188" s="4"/>
      <c r="WR188" s="4"/>
      <c r="WS188" s="4"/>
      <c r="WT188" s="4"/>
      <c r="WU188" s="4"/>
      <c r="WV188" s="4"/>
      <c r="WW188" s="4"/>
      <c r="WX188" s="4"/>
      <c r="WY188" s="4"/>
      <c r="WZ188" s="4"/>
      <c r="XA188" s="4"/>
      <c r="XB188" s="4"/>
      <c r="XC188" s="4"/>
      <c r="XD188" s="4"/>
      <c r="XE188" s="4"/>
      <c r="XF188" s="4"/>
      <c r="XG188" s="4"/>
      <c r="XH188" s="4"/>
      <c r="XI188" s="4"/>
      <c r="XJ188" s="4"/>
      <c r="XK188" s="4"/>
      <c r="XL188" s="4"/>
      <c r="XM188" s="4"/>
      <c r="XN188" s="4"/>
      <c r="XO188" s="4"/>
      <c r="XP188" s="4"/>
      <c r="XQ188" s="4"/>
      <c r="XR188" s="4"/>
      <c r="XS188" s="4"/>
      <c r="XT188" s="4"/>
      <c r="XU188" s="4"/>
      <c r="XV188" s="4"/>
      <c r="XW188" s="4"/>
      <c r="XX188" s="4"/>
      <c r="XY188" s="4"/>
      <c r="XZ188" s="4"/>
      <c r="YA188" s="4"/>
      <c r="YB188" s="4"/>
      <c r="YC188" s="4"/>
      <c r="YD188" s="4"/>
      <c r="YE188" s="4"/>
      <c r="YF188" s="4"/>
      <c r="YG188" s="4"/>
      <c r="YH188" s="4"/>
      <c r="YI188" s="4"/>
      <c r="YJ188" s="4"/>
      <c r="YK188" s="4"/>
      <c r="YL188" s="4"/>
      <c r="YM188" s="4"/>
      <c r="YN188" s="4"/>
      <c r="YO188" s="4"/>
      <c r="YP188" s="4"/>
      <c r="YQ188" s="4"/>
      <c r="YR188" s="4"/>
      <c r="YS188" s="4"/>
      <c r="YT188" s="4"/>
      <c r="YU188" s="4"/>
      <c r="YV188" s="4"/>
      <c r="YW188" s="4"/>
      <c r="YX188" s="4"/>
      <c r="YY188" s="4"/>
      <c r="YZ188" s="4"/>
      <c r="ZA188" s="4"/>
      <c r="ZB188" s="4"/>
      <c r="ZC188" s="4"/>
      <c r="ZD188" s="4"/>
      <c r="ZE188" s="4"/>
      <c r="ZF188" s="4"/>
      <c r="ZG188" s="4"/>
      <c r="ZH188" s="4"/>
      <c r="ZI188" s="4"/>
      <c r="ZJ188" s="4"/>
      <c r="ZK188" s="4"/>
      <c r="ZL188" s="4"/>
      <c r="ZM188" s="4"/>
      <c r="ZN188" s="4"/>
      <c r="ZO188" s="4"/>
      <c r="ZP188" s="4"/>
      <c r="ZQ188" s="4"/>
      <c r="ZR188" s="4"/>
      <c r="ZS188" s="4"/>
      <c r="ZT188" s="4"/>
      <c r="ZU188" s="4"/>
      <c r="ZV188" s="4"/>
      <c r="ZW188" s="4"/>
      <c r="ZX188" s="4"/>
      <c r="ZY188" s="4"/>
      <c r="ZZ188" s="4"/>
      <c r="AAA188" s="4"/>
      <c r="AAB188" s="4"/>
      <c r="AAC188" s="4"/>
      <c r="AAD188" s="4"/>
      <c r="AAE188" s="4"/>
      <c r="AAF188" s="4"/>
      <c r="AAG188" s="4"/>
      <c r="AAH188" s="4"/>
      <c r="AAI188" s="4"/>
      <c r="AAJ188" s="4"/>
      <c r="AAK188" s="4"/>
      <c r="AAL188" s="4"/>
      <c r="AAM188" s="4"/>
      <c r="AAN188" s="4"/>
      <c r="AAO188" s="4"/>
      <c r="AAP188" s="4"/>
      <c r="AAQ188" s="4"/>
      <c r="AAR188" s="4"/>
      <c r="AAS188" s="4"/>
      <c r="AAT188" s="4"/>
      <c r="AAU188" s="4"/>
      <c r="AAV188" s="4"/>
      <c r="AAW188" s="4"/>
      <c r="AAX188" s="4"/>
      <c r="AAY188" s="4"/>
      <c r="AAZ188" s="4"/>
      <c r="ABA188" s="4"/>
      <c r="ABB188" s="4"/>
      <c r="ABC188" s="4"/>
      <c r="ABD188" s="4"/>
      <c r="ABE188" s="4"/>
      <c r="ABF188" s="4"/>
      <c r="ABG188" s="4"/>
      <c r="ABH188" s="4"/>
      <c r="ABI188" s="4"/>
      <c r="ABJ188" s="4"/>
      <c r="ABK188" s="4"/>
      <c r="ABL188" s="4"/>
      <c r="ABM188" s="4"/>
      <c r="ABN188" s="4"/>
      <c r="ABO188" s="4"/>
      <c r="ABP188" s="4"/>
      <c r="ABQ188" s="4"/>
      <c r="ABR188" s="4"/>
      <c r="ABS188" s="4"/>
      <c r="ABT188" s="4"/>
      <c r="ABU188" s="4"/>
      <c r="ABV188" s="4"/>
      <c r="ABW188" s="4"/>
      <c r="ABX188" s="4"/>
      <c r="ABY188" s="4"/>
      <c r="ABZ188" s="4"/>
      <c r="ACA188" s="4"/>
      <c r="ACB188" s="4"/>
      <c r="ACC188" s="4"/>
      <c r="ACD188" s="4"/>
      <c r="ACE188" s="4"/>
      <c r="ACF188" s="4"/>
      <c r="ACG188" s="4"/>
    </row>
    <row r="189" spans="1:761" ht="14.25" customHeight="1" x14ac:dyDescent="0.2">
      <c r="C189" s="52" t="s">
        <v>124</v>
      </c>
      <c r="D189" s="27" t="s">
        <v>6</v>
      </c>
      <c r="E189" s="28" t="s">
        <v>128</v>
      </c>
      <c r="F189" s="41">
        <f t="shared" si="29"/>
        <v>76.5</v>
      </c>
      <c r="G189" s="42">
        <f t="shared" si="30"/>
        <v>4</v>
      </c>
      <c r="H189" s="43">
        <f t="shared" si="37"/>
        <v>19.125</v>
      </c>
      <c r="I189" s="44">
        <f t="shared" si="32"/>
        <v>0</v>
      </c>
      <c r="J189" s="45">
        <f t="shared" si="36"/>
        <v>0</v>
      </c>
      <c r="K189" s="46">
        <f t="shared" si="33"/>
        <v>1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>
        <v>21</v>
      </c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>
        <v>14</v>
      </c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34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>
        <v>16.5</v>
      </c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>
        <v>25</v>
      </c>
      <c r="DC189" s="10"/>
      <c r="DD189" s="10"/>
      <c r="DE189" s="10"/>
      <c r="DF189" s="10"/>
      <c r="DG189" s="10"/>
      <c r="DH189" s="10"/>
      <c r="DI189" s="10"/>
      <c r="DJ189" s="10"/>
      <c r="DK189" s="10"/>
      <c r="DL189" s="83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34"/>
      <c r="GM189" s="34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30"/>
      <c r="QA189" s="30"/>
      <c r="QB189" s="30"/>
      <c r="QC189" s="30"/>
      <c r="QD189" s="30"/>
      <c r="QE189" s="30"/>
      <c r="QF189" s="30"/>
      <c r="QG189" s="30"/>
      <c r="QH189" s="30"/>
      <c r="QI189" s="30"/>
      <c r="QJ189" s="30"/>
      <c r="QK189" s="30"/>
      <c r="QL189" s="30"/>
      <c r="QM189" s="30"/>
      <c r="QN189" s="30"/>
      <c r="QO189" s="30"/>
      <c r="QP189" s="30"/>
      <c r="QQ189" s="30"/>
      <c r="QR189" s="30"/>
      <c r="QS189" s="30"/>
      <c r="QT189" s="30"/>
      <c r="QU189" s="30"/>
      <c r="QV189" s="30"/>
      <c r="QW189" s="30"/>
      <c r="QX189" s="30"/>
      <c r="QY189" s="30"/>
      <c r="QZ189" s="30"/>
      <c r="RA189" s="30"/>
      <c r="RB189" s="30"/>
      <c r="RC189" s="30"/>
      <c r="RD189" s="30"/>
      <c r="RE189" s="30"/>
      <c r="RF189" s="30"/>
      <c r="RG189" s="30"/>
      <c r="RH189" s="30"/>
      <c r="RI189" s="30"/>
      <c r="RJ189" s="30"/>
      <c r="RK189" s="30"/>
      <c r="RL189" s="30"/>
      <c r="RM189" s="30"/>
      <c r="RN189" s="30"/>
      <c r="RO189" s="30"/>
      <c r="RP189" s="30"/>
      <c r="RQ189" s="30"/>
      <c r="RR189" s="30"/>
      <c r="RS189" s="30"/>
      <c r="RT189" s="30"/>
      <c r="RU189" s="30"/>
      <c r="RV189" s="30"/>
      <c r="RW189" s="30"/>
      <c r="RX189" s="30"/>
      <c r="RY189" s="30"/>
      <c r="RZ189" s="30"/>
      <c r="SA189" s="30"/>
      <c r="SB189" s="30"/>
      <c r="SC189" s="30"/>
      <c r="SD189" s="30"/>
      <c r="SE189" s="30"/>
      <c r="SF189" s="30"/>
      <c r="SG189" s="30"/>
      <c r="SH189" s="30"/>
      <c r="SI189" s="30"/>
      <c r="SJ189" s="30"/>
      <c r="SK189" s="30"/>
      <c r="SL189" s="30"/>
      <c r="SM189" s="30"/>
      <c r="SN189" s="30"/>
      <c r="SO189" s="30"/>
      <c r="SP189" s="30"/>
      <c r="SQ189" s="30"/>
      <c r="SR189" s="30"/>
      <c r="SS189" s="30"/>
      <c r="ST189" s="30"/>
      <c r="SU189" s="30"/>
      <c r="SV189" s="30"/>
      <c r="SW189" s="30"/>
      <c r="SX189" s="30"/>
      <c r="SY189" s="30"/>
      <c r="SZ189" s="30"/>
      <c r="TA189" s="30"/>
      <c r="TB189" s="30"/>
      <c r="TC189" s="30"/>
      <c r="TD189" s="30"/>
      <c r="TE189" s="30"/>
      <c r="TF189" s="30"/>
      <c r="TG189" s="30"/>
      <c r="TH189" s="30"/>
      <c r="TI189" s="30"/>
      <c r="TJ189" s="30"/>
      <c r="TK189" s="30"/>
      <c r="TL189" s="30"/>
      <c r="TM189" s="30"/>
      <c r="TN189" s="30"/>
      <c r="TO189" s="30"/>
      <c r="TP189" s="30"/>
      <c r="TQ189" s="30"/>
      <c r="TR189" s="30"/>
      <c r="TS189" s="30"/>
      <c r="TT189" s="30"/>
      <c r="TU189" s="30"/>
      <c r="TV189" s="30"/>
      <c r="TW189" s="30"/>
      <c r="TX189" s="30"/>
      <c r="TY189" s="30"/>
      <c r="TZ189" s="30"/>
      <c r="UA189" s="30"/>
      <c r="UB189" s="30"/>
      <c r="UC189" s="30"/>
      <c r="UD189" s="30"/>
      <c r="UE189" s="30"/>
      <c r="UF189" s="30"/>
      <c r="UG189" s="30"/>
      <c r="UH189" s="30"/>
      <c r="UI189" s="30"/>
      <c r="UJ189" s="30"/>
      <c r="UK189" s="30"/>
      <c r="UL189" s="30"/>
      <c r="UM189" s="30"/>
      <c r="UN189" s="30"/>
      <c r="UO189" s="30"/>
      <c r="UP189" s="30"/>
      <c r="UQ189" s="30"/>
      <c r="UR189" s="30"/>
      <c r="US189" s="30"/>
      <c r="UT189" s="30"/>
      <c r="UU189" s="30"/>
      <c r="UV189" s="30"/>
      <c r="UW189" s="30"/>
      <c r="UX189" s="30"/>
      <c r="UY189" s="30"/>
      <c r="UZ189" s="30"/>
      <c r="VA189" s="30"/>
      <c r="VB189" s="30"/>
      <c r="VC189" s="30"/>
      <c r="VD189" s="30"/>
      <c r="VE189" s="30"/>
      <c r="VF189" s="30"/>
      <c r="VG189" s="30"/>
      <c r="VH189" s="30"/>
      <c r="VI189" s="30"/>
      <c r="VJ189" s="30"/>
      <c r="VK189" s="30"/>
      <c r="VL189" s="30"/>
      <c r="VM189" s="30"/>
      <c r="VN189" s="30"/>
      <c r="VO189" s="30"/>
      <c r="VP189" s="30"/>
      <c r="VQ189" s="30"/>
      <c r="VR189" s="30"/>
      <c r="VS189" s="30"/>
      <c r="VT189" s="30"/>
      <c r="VU189" s="30"/>
      <c r="VV189" s="30"/>
      <c r="VW189" s="30"/>
      <c r="VX189" s="30"/>
      <c r="VY189" s="30"/>
      <c r="VZ189" s="30"/>
      <c r="WA189" s="30"/>
      <c r="WB189" s="30"/>
      <c r="WC189" s="30"/>
      <c r="WD189" s="30"/>
      <c r="WE189" s="30"/>
      <c r="WF189" s="30"/>
      <c r="WG189" s="30"/>
      <c r="WH189" s="4"/>
      <c r="WI189" s="4"/>
      <c r="WJ189" s="4"/>
      <c r="WK189" s="4"/>
      <c r="WL189" s="4"/>
      <c r="WM189" s="4"/>
      <c r="WN189" s="4"/>
      <c r="WO189" s="4"/>
      <c r="WP189" s="4"/>
      <c r="WQ189" s="4"/>
      <c r="WR189" s="4"/>
      <c r="WS189" s="4"/>
      <c r="WT189" s="4"/>
      <c r="WU189" s="4"/>
      <c r="WV189" s="4"/>
      <c r="WW189" s="4"/>
      <c r="WX189" s="4"/>
      <c r="WY189" s="4"/>
      <c r="WZ189" s="4"/>
      <c r="XA189" s="4"/>
      <c r="XB189" s="4"/>
      <c r="XC189" s="4"/>
      <c r="XD189" s="4"/>
      <c r="XE189" s="4"/>
      <c r="XF189" s="4"/>
      <c r="XG189" s="4"/>
      <c r="XH189" s="4"/>
      <c r="XI189" s="4"/>
      <c r="XJ189" s="4"/>
      <c r="XK189" s="4"/>
      <c r="XL189" s="4"/>
      <c r="XM189" s="4"/>
      <c r="XN189" s="4"/>
      <c r="XO189" s="4"/>
      <c r="XP189" s="4"/>
      <c r="XQ189" s="4"/>
      <c r="XR189" s="4"/>
      <c r="XS189" s="4"/>
      <c r="XT189" s="4"/>
      <c r="XU189" s="4"/>
      <c r="XV189" s="4"/>
      <c r="XW189" s="4"/>
      <c r="XX189" s="4"/>
      <c r="XY189" s="4"/>
      <c r="XZ189" s="4"/>
      <c r="YA189" s="4"/>
      <c r="YB189" s="4"/>
      <c r="YC189" s="4"/>
      <c r="YD189" s="4"/>
      <c r="YE189" s="4"/>
      <c r="YF189" s="4"/>
      <c r="YG189" s="4"/>
      <c r="YH189" s="4"/>
      <c r="YI189" s="4"/>
      <c r="YJ189" s="4"/>
      <c r="YK189" s="4"/>
      <c r="YL189" s="4"/>
      <c r="YM189" s="4"/>
      <c r="YN189" s="4"/>
      <c r="YO189" s="4"/>
      <c r="YP189" s="4"/>
      <c r="YQ189" s="4"/>
      <c r="YR189" s="4"/>
      <c r="YS189" s="4"/>
      <c r="YT189" s="4"/>
      <c r="YU189" s="4"/>
      <c r="YV189" s="4"/>
      <c r="YW189" s="4"/>
      <c r="YX189" s="4"/>
      <c r="YY189" s="4"/>
      <c r="YZ189" s="4"/>
      <c r="ZA189" s="4"/>
      <c r="ZB189" s="4"/>
      <c r="ZC189" s="4"/>
      <c r="ZD189" s="4"/>
      <c r="ZE189" s="4"/>
      <c r="ZF189" s="4"/>
      <c r="ZG189" s="4"/>
      <c r="ZH189" s="4"/>
      <c r="ZI189" s="4"/>
      <c r="ZJ189" s="4"/>
      <c r="ZK189" s="4"/>
      <c r="ZL189" s="4"/>
      <c r="ZM189" s="4"/>
      <c r="ZN189" s="4"/>
      <c r="ZO189" s="4"/>
      <c r="ZP189" s="4"/>
      <c r="ZQ189" s="4"/>
      <c r="ZR189" s="4"/>
      <c r="ZS189" s="4"/>
      <c r="ZT189" s="4"/>
      <c r="ZU189" s="4"/>
      <c r="ZV189" s="4"/>
      <c r="ZW189" s="4"/>
      <c r="ZX189" s="4"/>
      <c r="ZY189" s="4"/>
      <c r="ZZ189" s="4"/>
      <c r="AAA189" s="4"/>
      <c r="AAB189" s="4"/>
      <c r="AAC189" s="4"/>
      <c r="AAD189" s="4"/>
      <c r="AAE189" s="4"/>
      <c r="AAF189" s="4"/>
      <c r="AAG189" s="4"/>
      <c r="AAH189" s="4"/>
      <c r="AAI189" s="4"/>
      <c r="AAJ189" s="4"/>
      <c r="AAK189" s="4"/>
      <c r="AAL189" s="4"/>
      <c r="AAM189" s="4"/>
      <c r="AAN189" s="4"/>
      <c r="AAO189" s="4"/>
      <c r="AAP189" s="4"/>
      <c r="AAQ189" s="4"/>
      <c r="AAR189" s="4"/>
      <c r="AAS189" s="4"/>
      <c r="AAT189" s="4"/>
      <c r="AAU189" s="4"/>
      <c r="AAV189" s="4"/>
      <c r="AAW189" s="4"/>
      <c r="AAX189" s="4"/>
      <c r="AAY189" s="4"/>
      <c r="AAZ189" s="4"/>
      <c r="ABA189" s="4"/>
      <c r="ABB189" s="4"/>
      <c r="ABC189" s="4"/>
      <c r="ABD189" s="4"/>
      <c r="ABE189" s="4"/>
      <c r="ABF189" s="4"/>
      <c r="ABG189" s="4"/>
      <c r="ABH189" s="4"/>
      <c r="ABI189" s="4"/>
      <c r="ABJ189" s="4"/>
      <c r="ABK189" s="4"/>
      <c r="ABL189" s="4"/>
      <c r="ABM189" s="4"/>
      <c r="ABN189" s="4"/>
      <c r="ABO189" s="4"/>
      <c r="ABP189" s="4"/>
      <c r="ABQ189" s="4"/>
      <c r="ABR189" s="4"/>
      <c r="ABS189" s="4"/>
      <c r="ABT189" s="4"/>
      <c r="ABU189" s="4"/>
      <c r="ABV189" s="4"/>
      <c r="ABW189" s="4"/>
      <c r="ABX189" s="4"/>
      <c r="ABY189" s="4"/>
      <c r="ABZ189" s="4"/>
      <c r="ACA189" s="4"/>
      <c r="ACB189" s="4"/>
      <c r="ACC189" s="4"/>
      <c r="ACD189" s="4"/>
      <c r="ACE189" s="4"/>
      <c r="ACF189" s="4"/>
      <c r="ACG189" s="4"/>
    </row>
    <row r="190" spans="1:761" ht="14.25" customHeight="1" x14ac:dyDescent="0.2">
      <c r="A190" t="s">
        <v>55</v>
      </c>
      <c r="C190" s="52" t="s">
        <v>124</v>
      </c>
      <c r="D190" s="27" t="s">
        <v>55</v>
      </c>
      <c r="E190" s="28" t="s">
        <v>80</v>
      </c>
      <c r="F190" s="41">
        <f t="shared" si="29"/>
        <v>144.25</v>
      </c>
      <c r="G190" s="42">
        <f t="shared" si="30"/>
        <v>10</v>
      </c>
      <c r="H190" s="43">
        <f t="shared" si="37"/>
        <v>14.425000000000001</v>
      </c>
      <c r="I190" s="44">
        <f t="shared" si="32"/>
        <v>0</v>
      </c>
      <c r="J190" s="45">
        <f t="shared" si="36"/>
        <v>0</v>
      </c>
      <c r="K190" s="46">
        <f t="shared" si="33"/>
        <v>1</v>
      </c>
      <c r="L190" s="10">
        <v>16.75</v>
      </c>
      <c r="M190" s="10"/>
      <c r="N190" s="10"/>
      <c r="O190" s="10"/>
      <c r="P190" s="10">
        <v>15</v>
      </c>
      <c r="Q190" s="10"/>
      <c r="R190" s="10"/>
      <c r="S190" s="10">
        <v>12</v>
      </c>
      <c r="T190" s="10"/>
      <c r="U190" s="10"/>
      <c r="V190" s="10" t="s">
        <v>56</v>
      </c>
      <c r="W190" s="10"/>
      <c r="X190" s="10"/>
      <c r="Y190" s="10">
        <v>16.5</v>
      </c>
      <c r="Z190" s="10">
        <v>12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>
        <v>10</v>
      </c>
      <c r="AK190" s="10"/>
      <c r="AL190" s="10"/>
      <c r="AM190" s="10"/>
      <c r="AN190" s="10">
        <v>13.4</v>
      </c>
      <c r="AO190" s="10">
        <v>13.6</v>
      </c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>
        <v>14</v>
      </c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>
        <v>21</v>
      </c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83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34"/>
      <c r="FF190" s="10"/>
      <c r="FG190" s="10"/>
      <c r="FH190" s="10"/>
      <c r="FI190" s="34"/>
      <c r="FJ190" s="10"/>
      <c r="FK190" s="10"/>
      <c r="FL190" s="10"/>
      <c r="FM190" s="10"/>
      <c r="FN190" s="34"/>
      <c r="FO190" s="10"/>
      <c r="FP190" s="10"/>
      <c r="FQ190" s="10"/>
      <c r="FR190" s="10"/>
      <c r="FS190" s="10"/>
      <c r="FT190" s="10"/>
      <c r="FU190" s="34"/>
      <c r="FV190" s="34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34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  <c r="QR190" s="30"/>
      <c r="QS190" s="30"/>
      <c r="QT190" s="30"/>
      <c r="QU190" s="30"/>
      <c r="QV190" s="30"/>
      <c r="QW190" s="30"/>
      <c r="QX190" s="30"/>
      <c r="QY190" s="30"/>
      <c r="QZ190" s="30"/>
      <c r="RA190" s="30"/>
      <c r="RB190" s="30"/>
      <c r="RC190" s="30"/>
      <c r="RD190" s="30"/>
      <c r="RE190" s="30"/>
      <c r="RF190" s="30"/>
      <c r="RG190" s="30"/>
      <c r="RH190" s="30"/>
      <c r="RI190" s="30"/>
      <c r="RJ190" s="30"/>
      <c r="RK190" s="30"/>
      <c r="RL190" s="30"/>
      <c r="RM190" s="30"/>
      <c r="RN190" s="30"/>
      <c r="RO190" s="30"/>
      <c r="RP190" s="30"/>
      <c r="RQ190" s="30"/>
      <c r="RR190" s="30"/>
      <c r="RS190" s="30"/>
      <c r="RT190" s="30"/>
      <c r="RU190" s="30"/>
      <c r="RV190" s="30"/>
      <c r="RW190" s="30"/>
      <c r="RX190" s="30"/>
      <c r="RY190" s="30"/>
      <c r="RZ190" s="30"/>
      <c r="SA190" s="30"/>
      <c r="SB190" s="30"/>
      <c r="SC190" s="30"/>
      <c r="SD190" s="30"/>
      <c r="SE190" s="30"/>
      <c r="SF190" s="30"/>
      <c r="SG190" s="30"/>
      <c r="SH190" s="30"/>
      <c r="SI190" s="30"/>
      <c r="SJ190" s="30"/>
      <c r="SK190" s="30"/>
      <c r="SL190" s="30"/>
      <c r="SM190" s="30"/>
      <c r="SN190" s="30"/>
      <c r="SO190" s="30"/>
      <c r="SP190" s="30"/>
      <c r="SQ190" s="30"/>
      <c r="SR190" s="30"/>
      <c r="SS190" s="30"/>
      <c r="ST190" s="30"/>
      <c r="SU190" s="30"/>
      <c r="SV190" s="30"/>
      <c r="SW190" s="30"/>
      <c r="SX190" s="30"/>
      <c r="SY190" s="30"/>
      <c r="SZ190" s="30"/>
      <c r="TA190" s="30"/>
      <c r="TB190" s="30"/>
      <c r="TC190" s="30"/>
      <c r="TD190" s="30"/>
      <c r="TE190" s="30"/>
      <c r="TF190" s="30"/>
      <c r="TG190" s="30"/>
      <c r="TH190" s="30"/>
      <c r="TI190" s="30"/>
      <c r="TJ190" s="30"/>
      <c r="TK190" s="30"/>
      <c r="TL190" s="30"/>
      <c r="TM190" s="30"/>
      <c r="TN190" s="30"/>
      <c r="TO190" s="30"/>
      <c r="TP190" s="30"/>
      <c r="TQ190" s="30"/>
      <c r="TR190" s="30"/>
      <c r="TS190" s="30"/>
      <c r="TT190" s="30"/>
      <c r="TU190" s="30"/>
      <c r="TV190" s="30"/>
      <c r="TW190" s="30"/>
      <c r="TX190" s="30"/>
      <c r="TY190" s="30"/>
      <c r="TZ190" s="30"/>
      <c r="UA190" s="30"/>
      <c r="UB190" s="30"/>
      <c r="UC190" s="30"/>
      <c r="UD190" s="30"/>
      <c r="UE190" s="30"/>
      <c r="UF190" s="30"/>
      <c r="UG190" s="30"/>
      <c r="UH190" s="30"/>
      <c r="UI190" s="30"/>
      <c r="UJ190" s="30"/>
      <c r="UK190" s="30"/>
      <c r="UL190" s="30"/>
      <c r="UM190" s="30"/>
      <c r="UN190" s="30"/>
      <c r="UO190" s="30"/>
      <c r="UP190" s="30"/>
      <c r="UQ190" s="30"/>
      <c r="UR190" s="30"/>
      <c r="US190" s="30"/>
      <c r="UT190" s="30"/>
      <c r="UU190" s="30"/>
      <c r="UV190" s="30"/>
      <c r="UW190" s="30"/>
      <c r="UX190" s="30"/>
      <c r="UY190" s="30"/>
      <c r="UZ190" s="30"/>
      <c r="VA190" s="30"/>
      <c r="VB190" s="30"/>
      <c r="VC190" s="30"/>
      <c r="VD190" s="30"/>
      <c r="VE190" s="30"/>
      <c r="VF190" s="30"/>
      <c r="VG190" s="30"/>
      <c r="VH190" s="30"/>
      <c r="VI190" s="30"/>
      <c r="VJ190" s="30"/>
      <c r="VK190" s="30"/>
      <c r="VL190" s="30"/>
      <c r="VM190" s="30"/>
      <c r="VN190" s="30"/>
      <c r="VO190" s="30"/>
      <c r="VP190" s="30"/>
      <c r="VQ190" s="30"/>
      <c r="VR190" s="30"/>
      <c r="VS190" s="30"/>
      <c r="VT190" s="30"/>
      <c r="VU190" s="30"/>
      <c r="VV190" s="30"/>
      <c r="VW190" s="30"/>
      <c r="VX190" s="30"/>
      <c r="VY190" s="30"/>
      <c r="VZ190" s="30"/>
      <c r="WA190" s="30"/>
      <c r="WB190" s="30"/>
      <c r="WC190" s="30"/>
      <c r="WD190" s="30"/>
      <c r="WE190" s="30"/>
      <c r="WF190" s="30"/>
      <c r="WG190" s="30"/>
      <c r="WH190" s="4"/>
      <c r="WI190" s="4"/>
      <c r="WJ190" s="4"/>
      <c r="WK190" s="4"/>
      <c r="WL190" s="4"/>
      <c r="WM190" s="4"/>
      <c r="WN190" s="4"/>
      <c r="WO190" s="4"/>
      <c r="WP190" s="4"/>
      <c r="WQ190" s="4"/>
      <c r="WR190" s="4"/>
      <c r="WS190" s="4"/>
      <c r="WT190" s="4"/>
      <c r="WU190" s="4"/>
      <c r="WV190" s="4"/>
      <c r="WW190" s="4"/>
      <c r="WX190" s="4"/>
      <c r="WY190" s="4"/>
      <c r="WZ190" s="4"/>
      <c r="XA190" s="4"/>
      <c r="XB190" s="4"/>
      <c r="XC190" s="4"/>
      <c r="XD190" s="4"/>
      <c r="XE190" s="4"/>
      <c r="XF190" s="4"/>
      <c r="XG190" s="4"/>
      <c r="XH190" s="4"/>
      <c r="XI190" s="4"/>
      <c r="XJ190" s="4"/>
      <c r="XK190" s="4"/>
      <c r="XL190" s="4"/>
      <c r="XM190" s="4"/>
      <c r="XN190" s="4"/>
      <c r="XO190" s="4"/>
      <c r="XP190" s="4"/>
      <c r="XQ190" s="4"/>
      <c r="XR190" s="4"/>
      <c r="XS190" s="4"/>
      <c r="XT190" s="4"/>
      <c r="XU190" s="4"/>
      <c r="XV190" s="4"/>
      <c r="XW190" s="4"/>
      <c r="XX190" s="4"/>
      <c r="XY190" s="4"/>
      <c r="XZ190" s="4"/>
      <c r="YA190" s="4"/>
      <c r="YB190" s="4"/>
      <c r="YC190" s="4"/>
      <c r="YD190" s="4"/>
      <c r="YE190" s="4"/>
      <c r="YF190" s="4"/>
      <c r="YG190" s="4"/>
      <c r="YH190" s="4"/>
      <c r="YI190" s="4"/>
      <c r="YJ190" s="4"/>
      <c r="YK190" s="4"/>
      <c r="YL190" s="4"/>
      <c r="YM190" s="4"/>
      <c r="YN190" s="4"/>
      <c r="YO190" s="4"/>
      <c r="YP190" s="4"/>
      <c r="YQ190" s="4"/>
      <c r="YR190" s="4"/>
      <c r="YS190" s="4"/>
      <c r="YT190" s="4"/>
      <c r="YU190" s="4"/>
      <c r="YV190" s="4"/>
      <c r="YW190" s="4"/>
      <c r="YX190" s="4"/>
      <c r="YY190" s="4"/>
      <c r="YZ190" s="4"/>
      <c r="ZA190" s="4"/>
      <c r="ZB190" s="4"/>
      <c r="ZC190" s="4"/>
      <c r="ZD190" s="4"/>
      <c r="ZE190" s="4"/>
      <c r="ZF190" s="4"/>
      <c r="ZG190" s="4"/>
      <c r="ZH190" s="4"/>
      <c r="ZI190" s="4"/>
      <c r="ZJ190" s="4"/>
      <c r="ZK190" s="4"/>
      <c r="ZL190" s="4"/>
      <c r="ZM190" s="4"/>
      <c r="ZN190" s="4"/>
      <c r="ZO190" s="4"/>
      <c r="ZP190" s="4"/>
      <c r="ZQ190" s="4"/>
      <c r="ZR190" s="4"/>
      <c r="ZS190" s="4"/>
      <c r="ZT190" s="4"/>
      <c r="ZU190" s="4"/>
      <c r="ZV190" s="4"/>
      <c r="ZW190" s="4"/>
      <c r="ZX190" s="4"/>
      <c r="ZY190" s="4"/>
      <c r="ZZ190" s="4"/>
      <c r="AAA190" s="4"/>
      <c r="AAB190" s="4"/>
      <c r="AAC190" s="4"/>
      <c r="AAD190" s="4"/>
      <c r="AAE190" s="4"/>
      <c r="AAF190" s="4"/>
      <c r="AAG190" s="4"/>
      <c r="AAH190" s="4"/>
      <c r="AAI190" s="4"/>
      <c r="AAJ190" s="4"/>
      <c r="AAK190" s="4"/>
      <c r="AAL190" s="4"/>
      <c r="AAM190" s="4"/>
      <c r="AAN190" s="4"/>
      <c r="AAO190" s="4"/>
      <c r="AAP190" s="4"/>
      <c r="AAQ190" s="4"/>
      <c r="AAR190" s="4"/>
      <c r="AAS190" s="4"/>
      <c r="AAT190" s="4"/>
      <c r="AAU190" s="4"/>
      <c r="AAV190" s="4"/>
      <c r="AAW190" s="4"/>
      <c r="AAX190" s="4"/>
      <c r="AAY190" s="4"/>
      <c r="AAZ190" s="4"/>
      <c r="ABA190" s="4"/>
      <c r="ABB190" s="4"/>
      <c r="ABC190" s="4"/>
      <c r="ABD190" s="4"/>
      <c r="ABE190" s="4"/>
      <c r="ABF190" s="4"/>
      <c r="ABG190" s="4"/>
      <c r="ABH190" s="4"/>
      <c r="ABI190" s="4"/>
      <c r="ABJ190" s="4"/>
      <c r="ABK190" s="4"/>
      <c r="ABL190" s="4"/>
      <c r="ABM190" s="4"/>
      <c r="ABN190" s="4"/>
      <c r="ABO190" s="4"/>
      <c r="ABP190" s="4"/>
      <c r="ABQ190" s="4"/>
      <c r="ABR190" s="4"/>
      <c r="ABS190" s="4"/>
      <c r="ABT190" s="4"/>
      <c r="ABU190" s="4"/>
      <c r="ABV190" s="4"/>
      <c r="ABW190" s="4"/>
      <c r="ABX190" s="4"/>
      <c r="ABY190" s="4"/>
      <c r="ABZ190" s="4"/>
      <c r="ACA190" s="4"/>
      <c r="ACB190" s="4"/>
      <c r="ACC190" s="4"/>
      <c r="ACD190" s="4"/>
      <c r="ACE190" s="4"/>
      <c r="ACF190" s="4"/>
      <c r="ACG190" s="4"/>
    </row>
    <row r="191" spans="1:761" ht="14.25" customHeight="1" x14ac:dyDescent="0.2">
      <c r="C191" s="52" t="s">
        <v>124</v>
      </c>
      <c r="D191" s="27" t="s">
        <v>55</v>
      </c>
      <c r="E191" s="28" t="s">
        <v>46</v>
      </c>
      <c r="F191" s="41">
        <f t="shared" si="29"/>
        <v>643.19999999999993</v>
      </c>
      <c r="G191" s="42">
        <f t="shared" si="30"/>
        <v>23</v>
      </c>
      <c r="H191" s="43">
        <f t="shared" si="37"/>
        <v>27.965217391304346</v>
      </c>
      <c r="I191" s="44">
        <f t="shared" si="32"/>
        <v>4</v>
      </c>
      <c r="J191" s="45">
        <f t="shared" si="36"/>
        <v>7</v>
      </c>
      <c r="K191" s="46">
        <f t="shared" si="33"/>
        <v>0</v>
      </c>
      <c r="L191" s="10">
        <v>16.75</v>
      </c>
      <c r="M191" s="10"/>
      <c r="N191" s="10"/>
      <c r="O191" s="10"/>
      <c r="P191" s="10">
        <v>15</v>
      </c>
      <c r="Q191" s="10"/>
      <c r="R191" s="10"/>
      <c r="S191" s="10"/>
      <c r="T191" s="10"/>
      <c r="U191" s="10"/>
      <c r="V191" s="10">
        <v>42</v>
      </c>
      <c r="W191" s="10"/>
      <c r="X191" s="10"/>
      <c r="Y191" s="10">
        <v>16.5</v>
      </c>
      <c r="Z191" s="10"/>
      <c r="AA191" s="10"/>
      <c r="AB191" s="10"/>
      <c r="AC191" s="10"/>
      <c r="AD191" s="10"/>
      <c r="AE191" s="10">
        <v>52.35</v>
      </c>
      <c r="AF191" s="10"/>
      <c r="AG191" s="10"/>
      <c r="AH191" s="10">
        <v>42</v>
      </c>
      <c r="AI191" s="10"/>
      <c r="AJ191" s="10"/>
      <c r="AK191" s="10"/>
      <c r="AL191" s="10">
        <v>42</v>
      </c>
      <c r="AM191" s="10"/>
      <c r="AN191" s="10"/>
      <c r="AO191" s="10"/>
      <c r="AP191" s="10"/>
      <c r="AQ191" s="10"/>
      <c r="AR191" s="10"/>
      <c r="AS191" s="10">
        <v>18</v>
      </c>
      <c r="AT191" s="10"/>
      <c r="AU191" s="10"/>
      <c r="AV191" s="10"/>
      <c r="AW191" s="10">
        <v>15.6</v>
      </c>
      <c r="AX191" s="10"/>
      <c r="AY191" s="10"/>
      <c r="AZ191" s="10"/>
      <c r="BA191" s="10"/>
      <c r="BB191" s="10"/>
      <c r="BC191" s="10"/>
      <c r="BD191" s="10">
        <v>47</v>
      </c>
      <c r="BE191" s="10"/>
      <c r="BF191" s="10"/>
      <c r="BG191" s="10"/>
      <c r="BH191" s="10"/>
      <c r="BI191" s="10"/>
      <c r="BJ191" s="10">
        <v>46.4</v>
      </c>
      <c r="BK191" s="10"/>
      <c r="BL191" s="10"/>
      <c r="BM191" s="10">
        <v>20</v>
      </c>
      <c r="BN191" s="10"/>
      <c r="BO191" s="10"/>
      <c r="BP191" s="10"/>
      <c r="BQ191" s="10"/>
      <c r="BR191" s="10"/>
      <c r="BS191" s="10"/>
      <c r="BT191" s="10"/>
      <c r="BU191" s="10"/>
      <c r="BV191" s="10">
        <v>42</v>
      </c>
      <c r="BW191" s="10">
        <v>50</v>
      </c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>
        <v>10</v>
      </c>
      <c r="CI191" s="10"/>
      <c r="CJ191" s="10"/>
      <c r="CK191" s="10">
        <v>2</v>
      </c>
      <c r="CL191" s="10">
        <v>2</v>
      </c>
      <c r="CM191" s="10">
        <v>2</v>
      </c>
      <c r="CN191" s="10">
        <v>15</v>
      </c>
      <c r="CO191" s="10"/>
      <c r="CP191" s="10">
        <v>42</v>
      </c>
      <c r="CQ191" s="10">
        <v>42</v>
      </c>
      <c r="CR191" s="10"/>
      <c r="CS191" s="10"/>
      <c r="CT191" s="10"/>
      <c r="CU191" s="10"/>
      <c r="CV191" s="10">
        <v>20.6</v>
      </c>
      <c r="CW191" s="10"/>
      <c r="CX191" s="10"/>
      <c r="CY191" s="10"/>
      <c r="CZ191" s="10"/>
      <c r="DA191" s="10"/>
      <c r="DB191" s="10"/>
      <c r="DC191" s="10">
        <v>42</v>
      </c>
      <c r="DD191" s="10"/>
      <c r="DE191" s="10"/>
      <c r="DF191" s="10"/>
      <c r="DG191" s="10"/>
      <c r="DH191" s="10"/>
      <c r="DI191" s="10"/>
      <c r="DJ191" s="10"/>
      <c r="DK191" s="10"/>
      <c r="DL191" s="83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34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30"/>
      <c r="QA191" s="30"/>
      <c r="QB191" s="30"/>
      <c r="QC191" s="30"/>
      <c r="QD191" s="30"/>
      <c r="QE191" s="30"/>
      <c r="QF191" s="30"/>
      <c r="QG191" s="30"/>
      <c r="QH191" s="30"/>
      <c r="QI191" s="30"/>
      <c r="QJ191" s="30"/>
      <c r="QK191" s="30"/>
      <c r="QL191" s="30"/>
      <c r="QM191" s="30"/>
      <c r="QN191" s="30"/>
      <c r="QO191" s="30"/>
      <c r="QP191" s="30"/>
      <c r="QQ191" s="30"/>
      <c r="QR191" s="30"/>
      <c r="QS191" s="30"/>
      <c r="QT191" s="30"/>
      <c r="QU191" s="30"/>
      <c r="QV191" s="30"/>
      <c r="QW191" s="30"/>
      <c r="QX191" s="30"/>
      <c r="QY191" s="30"/>
      <c r="QZ191" s="30"/>
      <c r="RA191" s="30"/>
      <c r="RB191" s="30"/>
      <c r="RC191" s="30"/>
      <c r="RD191" s="30"/>
      <c r="RE191" s="30"/>
      <c r="RF191" s="30"/>
      <c r="RG191" s="30"/>
      <c r="RH191" s="30"/>
      <c r="RI191" s="30"/>
      <c r="RJ191" s="30"/>
      <c r="RK191" s="30"/>
      <c r="RL191" s="30"/>
      <c r="RM191" s="30"/>
      <c r="RN191" s="30"/>
      <c r="RO191" s="30"/>
      <c r="RP191" s="30"/>
      <c r="RQ191" s="30"/>
      <c r="RR191" s="30"/>
      <c r="RS191" s="30"/>
      <c r="RT191" s="30"/>
      <c r="RU191" s="30"/>
      <c r="RV191" s="30"/>
      <c r="RW191" s="30"/>
      <c r="RX191" s="30"/>
      <c r="RY191" s="30"/>
      <c r="RZ191" s="30"/>
      <c r="SA191" s="30"/>
      <c r="SB191" s="30"/>
      <c r="SC191" s="30"/>
      <c r="SD191" s="30"/>
      <c r="SE191" s="30"/>
      <c r="SF191" s="30"/>
      <c r="SG191" s="30"/>
      <c r="SH191" s="30"/>
      <c r="SI191" s="30"/>
      <c r="SJ191" s="30"/>
      <c r="SK191" s="30"/>
      <c r="SL191" s="30"/>
      <c r="SM191" s="30"/>
      <c r="SN191" s="30"/>
      <c r="SO191" s="30"/>
      <c r="SP191" s="30"/>
      <c r="SQ191" s="30"/>
      <c r="SR191" s="30"/>
      <c r="SS191" s="30"/>
      <c r="ST191" s="30"/>
      <c r="SU191" s="30"/>
      <c r="SV191" s="30"/>
      <c r="SW191" s="30"/>
      <c r="SX191" s="30"/>
      <c r="SY191" s="30"/>
      <c r="SZ191" s="30"/>
      <c r="TA191" s="30"/>
      <c r="TB191" s="30"/>
      <c r="TC191" s="30"/>
      <c r="TD191" s="30"/>
      <c r="TE191" s="30"/>
      <c r="TF191" s="30"/>
      <c r="TG191" s="30"/>
      <c r="TH191" s="30"/>
      <c r="TI191" s="30"/>
      <c r="TJ191" s="30"/>
      <c r="TK191" s="30"/>
      <c r="TL191" s="30"/>
      <c r="TM191" s="30"/>
      <c r="TN191" s="30"/>
      <c r="TO191" s="30"/>
      <c r="TP191" s="30"/>
      <c r="TQ191" s="30"/>
      <c r="TR191" s="30"/>
      <c r="TS191" s="30"/>
      <c r="TT191" s="30"/>
      <c r="TU191" s="30"/>
      <c r="TV191" s="30"/>
      <c r="TW191" s="30"/>
      <c r="TX191" s="30"/>
      <c r="TY191" s="30"/>
      <c r="TZ191" s="30"/>
      <c r="UA191" s="30"/>
      <c r="UB191" s="30"/>
      <c r="UC191" s="30"/>
      <c r="UD191" s="30"/>
      <c r="UE191" s="30"/>
      <c r="UF191" s="30"/>
      <c r="UG191" s="30"/>
      <c r="UH191" s="30"/>
      <c r="UI191" s="30"/>
      <c r="UJ191" s="30"/>
      <c r="UK191" s="30"/>
      <c r="UL191" s="30"/>
      <c r="UM191" s="30"/>
      <c r="UN191" s="30"/>
      <c r="UO191" s="30"/>
      <c r="UP191" s="30"/>
      <c r="UQ191" s="30"/>
      <c r="UR191" s="30"/>
      <c r="US191" s="30"/>
      <c r="UT191" s="30"/>
      <c r="UU191" s="30"/>
      <c r="UV191" s="30"/>
      <c r="UW191" s="30"/>
      <c r="UX191" s="30"/>
      <c r="UY191" s="30"/>
      <c r="UZ191" s="30"/>
      <c r="VA191" s="30"/>
      <c r="VB191" s="30"/>
      <c r="VC191" s="30"/>
      <c r="VD191" s="30"/>
      <c r="VE191" s="30"/>
      <c r="VF191" s="30"/>
      <c r="VG191" s="30"/>
      <c r="VH191" s="30"/>
      <c r="VI191" s="30"/>
      <c r="VJ191" s="30"/>
      <c r="VK191" s="30"/>
      <c r="VL191" s="30"/>
      <c r="VM191" s="30"/>
      <c r="VN191" s="30"/>
      <c r="VO191" s="30"/>
      <c r="VP191" s="30"/>
      <c r="VQ191" s="30"/>
      <c r="VR191" s="30"/>
      <c r="VS191" s="30"/>
      <c r="VT191" s="30"/>
      <c r="VU191" s="30"/>
      <c r="VV191" s="30"/>
      <c r="VW191" s="30"/>
      <c r="VX191" s="30"/>
      <c r="VY191" s="30"/>
      <c r="VZ191" s="30"/>
      <c r="WA191" s="30"/>
      <c r="WB191" s="30"/>
      <c r="WC191" s="30"/>
      <c r="WD191" s="30"/>
      <c r="WE191" s="30"/>
      <c r="WF191" s="30"/>
      <c r="WG191" s="30"/>
      <c r="WH191" s="4"/>
      <c r="WI191" s="4"/>
      <c r="WJ191" s="4"/>
      <c r="WK191" s="4"/>
      <c r="WL191" s="4"/>
      <c r="WM191" s="4"/>
      <c r="WN191" s="4"/>
      <c r="WO191" s="4"/>
      <c r="WP191" s="4"/>
      <c r="WQ191" s="4"/>
      <c r="WR191" s="4"/>
      <c r="WS191" s="4"/>
      <c r="WT191" s="4"/>
      <c r="WU191" s="11"/>
      <c r="WV191" s="11"/>
      <c r="WW191" s="11"/>
      <c r="WX191" s="4"/>
      <c r="WY191" s="4"/>
      <c r="WZ191" s="4"/>
      <c r="XA191" s="4"/>
      <c r="XB191" s="4"/>
      <c r="XC191" s="4"/>
      <c r="XD191" s="4"/>
      <c r="XE191" s="4"/>
      <c r="XF191" s="4"/>
      <c r="XG191" s="4"/>
      <c r="XH191" s="4"/>
      <c r="XI191" s="4"/>
      <c r="XJ191" s="4"/>
      <c r="XK191" s="4"/>
      <c r="XL191" s="4"/>
      <c r="XM191" s="4"/>
      <c r="XN191" s="4"/>
      <c r="XO191" s="4"/>
      <c r="XP191" s="4"/>
      <c r="XQ191" s="4"/>
      <c r="XR191" s="4"/>
      <c r="XS191" s="4"/>
      <c r="XT191" s="4"/>
      <c r="XU191" s="4"/>
      <c r="XV191" s="4"/>
      <c r="XW191" s="4"/>
      <c r="XX191" s="4"/>
      <c r="XY191" s="4"/>
      <c r="XZ191" s="4"/>
      <c r="YA191" s="4"/>
      <c r="YB191" s="4"/>
      <c r="YC191" s="4"/>
      <c r="YD191" s="4"/>
      <c r="YE191" s="4"/>
      <c r="YF191" s="4"/>
      <c r="YG191" s="4"/>
      <c r="YH191" s="4"/>
      <c r="YI191" s="4"/>
      <c r="YJ191" s="4"/>
      <c r="YK191" s="4"/>
      <c r="YL191" s="4"/>
      <c r="YM191" s="4"/>
      <c r="YN191" s="4"/>
      <c r="YO191" s="4"/>
      <c r="YP191" s="4"/>
      <c r="YQ191" s="4"/>
      <c r="YR191" s="4"/>
      <c r="YS191" s="4"/>
      <c r="YT191" s="4"/>
      <c r="YU191" s="4"/>
      <c r="YV191" s="4"/>
      <c r="YW191" s="4"/>
      <c r="YX191" s="4"/>
      <c r="YY191" s="4"/>
      <c r="YZ191" s="4"/>
      <c r="ZA191" s="4"/>
      <c r="ZB191" s="4"/>
      <c r="ZC191" s="4"/>
      <c r="ZD191" s="4"/>
      <c r="ZE191" s="4"/>
      <c r="ZF191" s="4"/>
      <c r="ZG191" s="4"/>
      <c r="ZH191" s="4"/>
      <c r="ZI191" s="4"/>
      <c r="ZJ191" s="4"/>
      <c r="ZK191" s="4"/>
      <c r="ZL191" s="4"/>
      <c r="ZM191" s="4"/>
      <c r="ZN191" s="4"/>
      <c r="ZO191" s="4"/>
      <c r="ZP191" s="4"/>
      <c r="ZQ191" s="4"/>
      <c r="ZR191" s="4"/>
      <c r="ZS191" s="4"/>
      <c r="ZT191" s="4"/>
      <c r="ZU191" s="4"/>
      <c r="ZV191" s="4"/>
      <c r="ZW191" s="4"/>
      <c r="ZX191" s="4"/>
      <c r="ZY191" s="4"/>
      <c r="ZZ191" s="4"/>
      <c r="AAA191" s="4"/>
      <c r="AAB191" s="4"/>
      <c r="AAC191" s="4"/>
      <c r="AAD191" s="4"/>
      <c r="AAE191" s="4"/>
      <c r="AAF191" s="4"/>
      <c r="AAG191" s="4"/>
      <c r="AAH191" s="4"/>
      <c r="AAI191" s="4"/>
      <c r="AAJ191" s="4"/>
      <c r="AAK191" s="4"/>
      <c r="AAL191" s="4"/>
      <c r="AAM191" s="4"/>
      <c r="AAN191" s="4"/>
      <c r="AAO191" s="4"/>
      <c r="AAP191" s="4"/>
      <c r="AAQ191" s="4"/>
      <c r="AAR191" s="4"/>
      <c r="AAS191" s="4"/>
      <c r="AAT191" s="4"/>
      <c r="AAU191" s="4"/>
      <c r="AAV191" s="4"/>
      <c r="AAW191" s="4"/>
      <c r="AAX191" s="4"/>
      <c r="AAY191" s="4"/>
      <c r="AAZ191" s="4"/>
      <c r="ABA191" s="4"/>
      <c r="ABB191" s="4"/>
      <c r="ABC191" s="4"/>
      <c r="ABD191" s="4"/>
      <c r="ABE191" s="4"/>
      <c r="ABF191" s="4"/>
      <c r="ABG191" s="4"/>
      <c r="ABH191" s="4"/>
      <c r="ABI191" s="4"/>
      <c r="ABJ191" s="4"/>
      <c r="ABK191" s="4"/>
      <c r="ABL191" s="4"/>
      <c r="ABM191" s="4"/>
      <c r="ABN191" s="4"/>
      <c r="ABO191" s="4"/>
      <c r="ABP191" s="4"/>
      <c r="ABQ191" s="4"/>
      <c r="ABR191" s="4"/>
      <c r="ABS191" s="4"/>
      <c r="ABT191" s="4"/>
      <c r="ABU191" s="4"/>
      <c r="ABV191" s="4"/>
      <c r="ABW191" s="4"/>
      <c r="ABX191" s="4"/>
      <c r="ABY191" s="4"/>
      <c r="ABZ191" s="4"/>
      <c r="ACA191" s="4"/>
      <c r="ACB191" s="4"/>
      <c r="ACC191" s="4"/>
      <c r="ACD191" s="4"/>
      <c r="ACE191" s="4"/>
      <c r="ACF191" s="4"/>
      <c r="ACG191" s="4"/>
    </row>
    <row r="192" spans="1:761" ht="14.25" customHeight="1" x14ac:dyDescent="0.2">
      <c r="A192" t="s">
        <v>55</v>
      </c>
      <c r="C192" s="52" t="s">
        <v>124</v>
      </c>
      <c r="D192" s="27" t="s">
        <v>6</v>
      </c>
      <c r="E192" s="28" t="s">
        <v>84</v>
      </c>
      <c r="F192" s="41">
        <f t="shared" si="29"/>
        <v>96.2</v>
      </c>
      <c r="G192" s="42">
        <f t="shared" si="30"/>
        <v>10</v>
      </c>
      <c r="H192" s="43">
        <f t="shared" si="37"/>
        <v>9.620000000000001</v>
      </c>
      <c r="I192" s="44">
        <f t="shared" si="32"/>
        <v>0</v>
      </c>
      <c r="J192" s="45">
        <f t="shared" si="36"/>
        <v>0</v>
      </c>
      <c r="K192" s="46">
        <f t="shared" si="33"/>
        <v>0</v>
      </c>
      <c r="L192" s="10" t="s">
        <v>56</v>
      </c>
      <c r="M192" s="10"/>
      <c r="N192" s="10"/>
      <c r="O192" s="10"/>
      <c r="P192" s="10">
        <v>15</v>
      </c>
      <c r="Q192" s="10"/>
      <c r="R192" s="10"/>
      <c r="S192" s="10">
        <v>12</v>
      </c>
      <c r="T192" s="10"/>
      <c r="U192" s="10"/>
      <c r="V192" s="10"/>
      <c r="W192" s="10"/>
      <c r="X192" s="10"/>
      <c r="Y192" s="10"/>
      <c r="Z192" s="10">
        <v>12</v>
      </c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>
        <v>13.6</v>
      </c>
      <c r="AP192" s="34"/>
      <c r="AQ192" s="10"/>
      <c r="AR192" s="10"/>
      <c r="AS192" s="10"/>
      <c r="AT192" s="10"/>
      <c r="AU192" s="10"/>
      <c r="AV192" s="10"/>
      <c r="AW192" s="10">
        <v>15.6</v>
      </c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>
        <v>14</v>
      </c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>
        <v>2</v>
      </c>
      <c r="CL192" s="10">
        <v>2</v>
      </c>
      <c r="CM192" s="10"/>
      <c r="CN192" s="10"/>
      <c r="CO192" s="10">
        <v>2</v>
      </c>
      <c r="CP192" s="10"/>
      <c r="CQ192" s="34"/>
      <c r="CR192" s="10">
        <v>8</v>
      </c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83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34"/>
      <c r="FJ192" s="10"/>
      <c r="FK192" s="10"/>
      <c r="FL192" s="10"/>
      <c r="FM192" s="10"/>
      <c r="FN192" s="34"/>
      <c r="FO192" s="10"/>
      <c r="FP192" s="10"/>
      <c r="FQ192" s="10"/>
      <c r="FR192" s="10"/>
      <c r="FS192" s="10"/>
      <c r="FT192" s="10"/>
      <c r="FU192" s="34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34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  <c r="QR192" s="30"/>
      <c r="QS192" s="30"/>
      <c r="QT192" s="30"/>
      <c r="QU192" s="30"/>
      <c r="QV192" s="30"/>
      <c r="QW192" s="30"/>
      <c r="QX192" s="30"/>
      <c r="QY192" s="30"/>
      <c r="QZ192" s="30"/>
      <c r="RA192" s="30"/>
      <c r="RB192" s="30"/>
      <c r="RC192" s="30"/>
      <c r="RD192" s="30"/>
      <c r="RE192" s="30"/>
      <c r="RF192" s="30"/>
      <c r="RG192" s="30"/>
      <c r="RH192" s="30"/>
      <c r="RI192" s="30"/>
      <c r="RJ192" s="30"/>
      <c r="RK192" s="30"/>
      <c r="RL192" s="30"/>
      <c r="RM192" s="30"/>
      <c r="RN192" s="30"/>
      <c r="RO192" s="30"/>
      <c r="RP192" s="30"/>
      <c r="RQ192" s="30"/>
      <c r="RR192" s="30"/>
      <c r="RS192" s="30"/>
      <c r="RT192" s="30"/>
      <c r="RU192" s="30"/>
      <c r="RV192" s="30"/>
      <c r="RW192" s="30"/>
      <c r="RX192" s="30"/>
      <c r="RY192" s="30"/>
      <c r="RZ192" s="30"/>
      <c r="SA192" s="30"/>
      <c r="SB192" s="30"/>
      <c r="SC192" s="30"/>
      <c r="SD192" s="30"/>
      <c r="SE192" s="30"/>
      <c r="SF192" s="30"/>
      <c r="SG192" s="30"/>
      <c r="SH192" s="30"/>
      <c r="SI192" s="30"/>
      <c r="SJ192" s="30"/>
      <c r="SK192" s="30"/>
      <c r="SL192" s="30"/>
      <c r="SM192" s="30"/>
      <c r="SN192" s="30"/>
      <c r="SO192" s="30"/>
      <c r="SP192" s="30"/>
      <c r="SQ192" s="30"/>
      <c r="SR192" s="30"/>
      <c r="SS192" s="30"/>
      <c r="ST192" s="30"/>
      <c r="SU192" s="30"/>
      <c r="SV192" s="30"/>
      <c r="SW192" s="30"/>
      <c r="SX192" s="30"/>
      <c r="SY192" s="30"/>
      <c r="SZ192" s="30"/>
      <c r="TA192" s="30"/>
      <c r="TB192" s="30"/>
      <c r="TC192" s="30"/>
      <c r="TD192" s="30"/>
      <c r="TE192" s="30"/>
      <c r="TF192" s="30"/>
      <c r="TG192" s="30"/>
      <c r="TH192" s="30"/>
      <c r="TI192" s="30"/>
      <c r="TJ192" s="30"/>
      <c r="TK192" s="30"/>
      <c r="TL192" s="30"/>
      <c r="TM192" s="30"/>
      <c r="TN192" s="30"/>
      <c r="TO192" s="30"/>
      <c r="TP192" s="30"/>
      <c r="TQ192" s="30"/>
      <c r="TR192" s="30"/>
      <c r="TS192" s="30"/>
      <c r="TT192" s="30"/>
      <c r="TU192" s="30"/>
      <c r="TV192" s="30"/>
      <c r="TW192" s="30"/>
      <c r="TX192" s="30"/>
      <c r="TY192" s="30"/>
      <c r="TZ192" s="30"/>
      <c r="UA192" s="30"/>
      <c r="UB192" s="30"/>
      <c r="UC192" s="30"/>
      <c r="UD192" s="30"/>
      <c r="UE192" s="30"/>
      <c r="UF192" s="30"/>
      <c r="UG192" s="30"/>
      <c r="UH192" s="30"/>
      <c r="UI192" s="30"/>
      <c r="UJ192" s="30"/>
      <c r="UK192" s="30"/>
      <c r="UL192" s="30"/>
      <c r="UM192" s="30"/>
      <c r="UN192" s="30"/>
      <c r="UO192" s="30"/>
      <c r="UP192" s="30"/>
      <c r="UQ192" s="30"/>
      <c r="UR192" s="30"/>
      <c r="US192" s="30"/>
      <c r="UT192" s="30"/>
      <c r="UU192" s="30"/>
      <c r="UV192" s="30"/>
      <c r="UW192" s="30"/>
      <c r="UX192" s="30"/>
      <c r="UY192" s="30"/>
      <c r="UZ192" s="30"/>
      <c r="VA192" s="30"/>
      <c r="VB192" s="30"/>
      <c r="VC192" s="30"/>
      <c r="VD192" s="30"/>
      <c r="VE192" s="30"/>
      <c r="VF192" s="30"/>
      <c r="VG192" s="30"/>
      <c r="VH192" s="30"/>
      <c r="VI192" s="30"/>
      <c r="VJ192" s="30"/>
      <c r="VK192" s="30"/>
      <c r="VL192" s="30"/>
      <c r="VM192" s="30"/>
      <c r="VN192" s="30"/>
      <c r="VO192" s="30"/>
      <c r="VP192" s="30"/>
      <c r="VQ192" s="30"/>
      <c r="VR192" s="30"/>
      <c r="VS192" s="30"/>
      <c r="VT192" s="30"/>
      <c r="VU192" s="30"/>
      <c r="VV192" s="30"/>
      <c r="VW192" s="30"/>
      <c r="VX192" s="30"/>
      <c r="VY192" s="30"/>
      <c r="VZ192" s="30"/>
      <c r="WA192" s="30"/>
      <c r="WB192" s="30"/>
      <c r="WC192" s="30"/>
      <c r="WD192" s="30"/>
      <c r="WE192" s="30"/>
      <c r="WF192" s="30"/>
      <c r="WG192" s="30"/>
      <c r="WH192" s="4"/>
      <c r="WI192" s="4"/>
      <c r="WJ192" s="4"/>
      <c r="WK192" s="4"/>
      <c r="WL192" s="4"/>
      <c r="WM192" s="4"/>
      <c r="WN192" s="4"/>
      <c r="WO192" s="4"/>
      <c r="WP192" s="4"/>
      <c r="WQ192" s="4"/>
      <c r="WR192" s="4"/>
      <c r="WS192" s="4"/>
      <c r="WT192" s="4"/>
      <c r="WU192" s="11"/>
      <c r="WV192" s="11"/>
      <c r="WW192" s="11"/>
      <c r="WX192" s="4"/>
      <c r="WY192" s="4"/>
      <c r="WZ192" s="4"/>
      <c r="XA192" s="4"/>
      <c r="XB192" s="4"/>
      <c r="XC192" s="4"/>
      <c r="XD192" s="4"/>
      <c r="XE192" s="4"/>
      <c r="XF192" s="4"/>
      <c r="XG192" s="4"/>
      <c r="XH192" s="4"/>
      <c r="XI192" s="4"/>
      <c r="XJ192" s="4"/>
      <c r="XK192" s="4"/>
      <c r="XL192" s="4"/>
      <c r="XM192" s="4"/>
      <c r="XN192" s="4"/>
      <c r="XO192" s="4"/>
      <c r="XP192" s="4"/>
      <c r="XQ192" s="4"/>
      <c r="XR192" s="4"/>
      <c r="XS192" s="4"/>
      <c r="XT192" s="4"/>
      <c r="XU192" s="4"/>
      <c r="XV192" s="4"/>
      <c r="XW192" s="4"/>
      <c r="XX192" s="4"/>
      <c r="XY192" s="4"/>
      <c r="XZ192" s="4"/>
      <c r="YA192" s="4"/>
      <c r="YB192" s="4"/>
      <c r="YC192" s="4"/>
      <c r="YD192" s="4"/>
      <c r="YE192" s="4"/>
      <c r="YF192" s="4"/>
      <c r="YG192" s="4"/>
      <c r="YH192" s="4"/>
      <c r="YI192" s="4"/>
      <c r="YJ192" s="4"/>
      <c r="YK192" s="4"/>
      <c r="YL192" s="4"/>
      <c r="YM192" s="4"/>
      <c r="YN192" s="4"/>
      <c r="YO192" s="4"/>
      <c r="YP192" s="4"/>
      <c r="YQ192" s="4"/>
      <c r="YR192" s="4"/>
      <c r="YS192" s="4"/>
      <c r="YT192" s="4"/>
      <c r="YU192" s="4"/>
      <c r="YV192" s="4"/>
      <c r="YW192" s="4"/>
      <c r="YX192" s="4"/>
      <c r="YY192" s="4"/>
      <c r="YZ192" s="4"/>
      <c r="ZA192" s="4"/>
      <c r="ZB192" s="4"/>
      <c r="ZC192" s="4"/>
      <c r="ZD192" s="4"/>
      <c r="ZE192" s="4"/>
      <c r="ZF192" s="4"/>
      <c r="ZG192" s="4"/>
      <c r="ZH192" s="4"/>
      <c r="ZI192" s="4"/>
      <c r="ZJ192" s="4"/>
      <c r="ZK192" s="4"/>
      <c r="ZL192" s="4"/>
      <c r="ZM192" s="4"/>
      <c r="ZN192" s="4"/>
      <c r="ZO192" s="4"/>
      <c r="ZP192" s="4"/>
      <c r="ZQ192" s="4"/>
      <c r="ZR192" s="4"/>
      <c r="ZS192" s="4"/>
      <c r="ZT192" s="4"/>
      <c r="ZU192" s="4"/>
      <c r="ZV192" s="4"/>
      <c r="ZW192" s="4"/>
      <c r="ZX192" s="4"/>
      <c r="ZY192" s="4"/>
      <c r="ZZ192" s="4"/>
      <c r="AAA192" s="4"/>
      <c r="AAB192" s="4"/>
      <c r="AAC192" s="4"/>
      <c r="AAD192" s="4"/>
      <c r="AAE192" s="4"/>
      <c r="AAF192" s="4"/>
      <c r="AAG192" s="4"/>
      <c r="AAH192" s="4"/>
      <c r="AAI192" s="4"/>
      <c r="AAJ192" s="4"/>
      <c r="AAK192" s="4"/>
      <c r="AAL192" s="4"/>
      <c r="AAM192" s="4"/>
      <c r="AAN192" s="4"/>
      <c r="AAO192" s="4"/>
      <c r="AAP192" s="4"/>
      <c r="AAQ192" s="4"/>
      <c r="AAR192" s="4"/>
      <c r="AAS192" s="4"/>
      <c r="AAT192" s="4"/>
      <c r="AAU192" s="4"/>
      <c r="AAV192" s="4"/>
      <c r="AAW192" s="4"/>
      <c r="AAX192" s="4"/>
      <c r="AAY192" s="4"/>
      <c r="AAZ192" s="4"/>
      <c r="ABA192" s="4"/>
      <c r="ABB192" s="4"/>
      <c r="ABC192" s="4"/>
      <c r="ABD192" s="4"/>
      <c r="ABE192" s="4"/>
      <c r="ABF192" s="4"/>
      <c r="ABG192" s="4"/>
      <c r="ABH192" s="4"/>
      <c r="ABI192" s="4"/>
      <c r="ABJ192" s="4"/>
      <c r="ABK192" s="4"/>
      <c r="ABL192" s="4"/>
      <c r="ABM192" s="4"/>
      <c r="ABN192" s="4"/>
      <c r="ABO192" s="4"/>
      <c r="ABP192" s="4"/>
      <c r="ABQ192" s="4"/>
      <c r="ABR192" s="4"/>
      <c r="ABS192" s="4"/>
      <c r="ABT192" s="4"/>
      <c r="ABU192" s="4"/>
      <c r="ABV192" s="4"/>
      <c r="ABW192" s="4"/>
      <c r="ABX192" s="4"/>
      <c r="ABY192" s="4"/>
      <c r="ABZ192" s="4"/>
      <c r="ACA192" s="4"/>
      <c r="ACB192" s="4"/>
      <c r="ACC192" s="4"/>
      <c r="ACD192" s="4"/>
      <c r="ACE192" s="4"/>
      <c r="ACF192" s="4"/>
      <c r="ACG192" s="4"/>
    </row>
    <row r="193" spans="1:761" ht="14.25" customHeight="1" x14ac:dyDescent="0.2">
      <c r="A193" t="s">
        <v>55</v>
      </c>
      <c r="D193" s="27" t="s">
        <v>55</v>
      </c>
      <c r="E193" s="28" t="s">
        <v>174</v>
      </c>
      <c r="F193" s="41">
        <f t="shared" si="29"/>
        <v>50.35</v>
      </c>
      <c r="G193" s="42">
        <f t="shared" si="30"/>
        <v>3</v>
      </c>
      <c r="H193" s="43">
        <f t="shared" ref="H193" si="41">F193/G193</f>
        <v>16.783333333333335</v>
      </c>
      <c r="I193" s="44">
        <f t="shared" si="32"/>
        <v>0</v>
      </c>
      <c r="J193" s="45">
        <f t="shared" ref="J193:J221" si="42">COUNTIF(L193:RO193,"42")</f>
        <v>0</v>
      </c>
      <c r="K193" s="46">
        <f t="shared" si="33"/>
        <v>0</v>
      </c>
      <c r="L193" s="10">
        <v>16.75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>
        <v>13.6</v>
      </c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>
        <v>20</v>
      </c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83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34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34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  <c r="QR193" s="30"/>
      <c r="QS193" s="30"/>
      <c r="QT193" s="30"/>
      <c r="QU193" s="30"/>
      <c r="QV193" s="30"/>
      <c r="QW193" s="30"/>
      <c r="QX193" s="30"/>
      <c r="QY193" s="30"/>
      <c r="QZ193" s="30"/>
      <c r="RA193" s="30"/>
      <c r="RB193" s="30"/>
      <c r="RC193" s="30"/>
      <c r="RD193" s="30"/>
      <c r="RE193" s="30"/>
      <c r="RF193" s="30"/>
      <c r="RG193" s="30"/>
      <c r="RH193" s="30"/>
      <c r="RI193" s="30"/>
      <c r="RJ193" s="30"/>
      <c r="RK193" s="30"/>
      <c r="RL193" s="30"/>
      <c r="RM193" s="30"/>
      <c r="RN193" s="30"/>
      <c r="RO193" s="30"/>
      <c r="RP193" s="30"/>
      <c r="RQ193" s="30"/>
      <c r="RR193" s="30"/>
      <c r="RS193" s="30"/>
      <c r="RT193" s="30"/>
      <c r="RU193" s="30"/>
      <c r="RV193" s="30"/>
      <c r="RW193" s="30"/>
      <c r="RX193" s="30"/>
      <c r="RY193" s="30"/>
      <c r="RZ193" s="30"/>
      <c r="SA193" s="30"/>
      <c r="SB193" s="30"/>
      <c r="SC193" s="30"/>
      <c r="SD193" s="30"/>
      <c r="SE193" s="30"/>
      <c r="SF193" s="30"/>
      <c r="SG193" s="30"/>
      <c r="SH193" s="30"/>
      <c r="SI193" s="30"/>
      <c r="SJ193" s="30"/>
      <c r="SK193" s="30"/>
      <c r="SL193" s="30"/>
      <c r="SM193" s="30"/>
      <c r="SN193" s="30"/>
      <c r="SO193" s="30"/>
      <c r="SP193" s="30"/>
      <c r="SQ193" s="30"/>
      <c r="SR193" s="30"/>
      <c r="SS193" s="30"/>
      <c r="ST193" s="30"/>
      <c r="SU193" s="30"/>
      <c r="SV193" s="30"/>
      <c r="SW193" s="30"/>
      <c r="SX193" s="30"/>
      <c r="SY193" s="30"/>
      <c r="SZ193" s="30"/>
      <c r="TA193" s="30"/>
      <c r="TB193" s="30"/>
      <c r="TC193" s="30"/>
      <c r="TD193" s="30"/>
      <c r="TE193" s="30"/>
      <c r="TF193" s="30"/>
      <c r="TG193" s="30"/>
      <c r="TH193" s="30"/>
      <c r="TI193" s="30"/>
      <c r="TJ193" s="30"/>
      <c r="TK193" s="30"/>
      <c r="TL193" s="30"/>
      <c r="TM193" s="30"/>
      <c r="TN193" s="30"/>
      <c r="TO193" s="30"/>
      <c r="TP193" s="30"/>
      <c r="TQ193" s="30"/>
      <c r="TR193" s="30"/>
      <c r="TS193" s="30"/>
      <c r="TT193" s="30"/>
      <c r="TU193" s="30"/>
      <c r="TV193" s="30"/>
      <c r="TW193" s="30"/>
      <c r="TX193" s="30"/>
      <c r="TY193" s="30"/>
      <c r="TZ193" s="30"/>
      <c r="UA193" s="30"/>
      <c r="UB193" s="30"/>
      <c r="UC193" s="30"/>
      <c r="UD193" s="30"/>
      <c r="UE193" s="30"/>
      <c r="UF193" s="30"/>
      <c r="UG193" s="30"/>
      <c r="UH193" s="30"/>
      <c r="UI193" s="30"/>
      <c r="UJ193" s="30"/>
      <c r="UK193" s="30"/>
      <c r="UL193" s="30"/>
      <c r="UM193" s="30"/>
      <c r="UN193" s="30"/>
      <c r="UO193" s="30"/>
      <c r="UP193" s="30"/>
      <c r="UQ193" s="30"/>
      <c r="UR193" s="30"/>
      <c r="US193" s="30"/>
      <c r="UT193" s="30"/>
      <c r="UU193" s="30"/>
      <c r="UV193" s="30"/>
      <c r="UW193" s="30"/>
      <c r="UX193" s="30"/>
      <c r="UY193" s="30"/>
      <c r="UZ193" s="30"/>
      <c r="VA193" s="30"/>
      <c r="VB193" s="30"/>
      <c r="VC193" s="30"/>
      <c r="VD193" s="30"/>
      <c r="VE193" s="30"/>
      <c r="VF193" s="30"/>
      <c r="VG193" s="30"/>
      <c r="VH193" s="30"/>
      <c r="VI193" s="30"/>
      <c r="VJ193" s="30"/>
      <c r="VK193" s="30"/>
      <c r="VL193" s="30"/>
      <c r="VM193" s="30"/>
      <c r="VN193" s="30"/>
      <c r="VO193" s="30"/>
      <c r="VP193" s="30"/>
      <c r="VQ193" s="30"/>
      <c r="VR193" s="30"/>
      <c r="VS193" s="30"/>
      <c r="VT193" s="30"/>
      <c r="VU193" s="30"/>
      <c r="VV193" s="30"/>
      <c r="VW193" s="30"/>
      <c r="VX193" s="30"/>
      <c r="VY193" s="30"/>
      <c r="VZ193" s="30"/>
      <c r="WA193" s="30"/>
      <c r="WB193" s="30"/>
      <c r="WC193" s="30"/>
      <c r="WD193" s="30"/>
      <c r="WE193" s="30"/>
      <c r="WF193" s="30"/>
      <c r="WG193" s="30"/>
      <c r="WH193" s="4"/>
      <c r="WI193" s="4"/>
      <c r="WJ193" s="4"/>
      <c r="WK193" s="4"/>
      <c r="WL193" s="4"/>
      <c r="WM193" s="4"/>
      <c r="WN193" s="4"/>
      <c r="WO193" s="4"/>
      <c r="WP193" s="4"/>
      <c r="WQ193" s="4"/>
      <c r="WR193" s="4"/>
      <c r="WS193" s="4"/>
      <c r="WT193" s="4"/>
      <c r="WU193" s="4"/>
      <c r="WV193" s="4"/>
      <c r="WW193" s="4"/>
      <c r="WX193" s="4"/>
      <c r="WY193" s="4"/>
      <c r="WZ193" s="4"/>
      <c r="XA193" s="4"/>
      <c r="XB193" s="4"/>
      <c r="XC193" s="4"/>
      <c r="XD193" s="4"/>
      <c r="XE193" s="4"/>
      <c r="XF193" s="4"/>
      <c r="XG193" s="4"/>
      <c r="XH193" s="4"/>
      <c r="XI193" s="4"/>
      <c r="XJ193" s="4"/>
      <c r="XK193" s="4"/>
      <c r="XL193" s="4"/>
      <c r="XM193" s="4"/>
      <c r="XN193" s="4"/>
      <c r="XO193" s="4"/>
      <c r="XP193" s="4"/>
      <c r="XQ193" s="4"/>
      <c r="XR193" s="4"/>
      <c r="XS193" s="4"/>
      <c r="XT193" s="4"/>
      <c r="XU193" s="4"/>
      <c r="XV193" s="4"/>
      <c r="XW193" s="4"/>
      <c r="XX193" s="4"/>
      <c r="XY193" s="4"/>
      <c r="XZ193" s="4"/>
      <c r="YA193" s="4"/>
      <c r="YB193" s="4"/>
      <c r="YC193" s="4"/>
      <c r="YD193" s="4"/>
      <c r="YE193" s="4"/>
      <c r="YF193" s="4"/>
      <c r="YG193" s="4"/>
      <c r="YH193" s="4"/>
      <c r="YI193" s="4"/>
      <c r="YJ193" s="4"/>
      <c r="YK193" s="4"/>
      <c r="YL193" s="4"/>
      <c r="YM193" s="4"/>
      <c r="YN193" s="4"/>
      <c r="YO193" s="4"/>
      <c r="YP193" s="4"/>
      <c r="YQ193" s="4"/>
      <c r="YR193" s="4"/>
      <c r="YS193" s="4"/>
      <c r="YT193" s="4"/>
      <c r="YU193" s="4"/>
      <c r="YV193" s="4"/>
      <c r="YW193" s="4"/>
      <c r="YX193" s="4"/>
      <c r="YY193" s="4"/>
      <c r="YZ193" s="4"/>
      <c r="ZA193" s="4"/>
      <c r="ZB193" s="4"/>
      <c r="ZC193" s="4"/>
      <c r="ZD193" s="4"/>
      <c r="ZE193" s="4"/>
      <c r="ZF193" s="4"/>
      <c r="ZG193" s="4"/>
      <c r="ZH193" s="4"/>
      <c r="ZI193" s="4"/>
      <c r="ZJ193" s="4"/>
      <c r="ZK193" s="4"/>
      <c r="ZL193" s="4"/>
      <c r="ZM193" s="4"/>
      <c r="ZN193" s="4"/>
      <c r="ZO193" s="4"/>
      <c r="ZP193" s="4"/>
      <c r="ZQ193" s="4"/>
      <c r="ZR193" s="4"/>
      <c r="ZS193" s="4"/>
      <c r="ZT193" s="4"/>
      <c r="ZU193" s="4"/>
      <c r="ZV193" s="4"/>
      <c r="ZW193" s="4"/>
      <c r="ZX193" s="4"/>
      <c r="ZY193" s="4"/>
      <c r="ZZ193" s="4"/>
      <c r="AAA193" s="4"/>
      <c r="AAB193" s="4"/>
      <c r="AAC193" s="4"/>
      <c r="AAD193" s="4"/>
      <c r="AAE193" s="4"/>
      <c r="AAF193" s="4"/>
      <c r="AAG193" s="4"/>
      <c r="AAH193" s="4"/>
      <c r="AAI193" s="4"/>
      <c r="AAJ193" s="4"/>
      <c r="AAK193" s="4"/>
      <c r="AAL193" s="4"/>
      <c r="AAM193" s="4"/>
      <c r="AAN193" s="4"/>
      <c r="AAO193" s="4"/>
      <c r="AAP193" s="4"/>
      <c r="AAQ193" s="4"/>
      <c r="AAR193" s="4"/>
      <c r="AAS193" s="4"/>
      <c r="AAT193" s="4"/>
      <c r="AAU193" s="4"/>
      <c r="AAV193" s="4"/>
      <c r="AAW193" s="4"/>
      <c r="AAX193" s="4"/>
      <c r="AAY193" s="4"/>
      <c r="AAZ193" s="4"/>
      <c r="ABA193" s="4"/>
      <c r="ABB193" s="4"/>
      <c r="ABC193" s="4"/>
      <c r="ABD193" s="4"/>
      <c r="ABE193" s="4"/>
      <c r="ABF193" s="4"/>
      <c r="ABG193" s="4"/>
      <c r="ABH193" s="4"/>
      <c r="ABI193" s="4"/>
      <c r="ABJ193" s="4"/>
      <c r="ABK193" s="4"/>
      <c r="ABL193" s="4"/>
      <c r="ABM193" s="4"/>
      <c r="ABN193" s="4"/>
      <c r="ABO193" s="4"/>
      <c r="ABP193" s="4"/>
      <c r="ABQ193" s="4"/>
      <c r="ABR193" s="4"/>
      <c r="ABS193" s="4"/>
      <c r="ABT193" s="4"/>
      <c r="ABU193" s="4"/>
      <c r="ABV193" s="4"/>
      <c r="ABW193" s="4"/>
      <c r="ABX193" s="4"/>
      <c r="ABY193" s="4"/>
      <c r="ABZ193" s="4"/>
      <c r="ACA193" s="4"/>
      <c r="ACB193" s="4"/>
      <c r="ACC193" s="4"/>
      <c r="ACD193" s="4"/>
      <c r="ACE193" s="4"/>
      <c r="ACF193" s="4"/>
      <c r="ACG193" s="4"/>
    </row>
    <row r="194" spans="1:761" ht="14.25" customHeight="1" x14ac:dyDescent="0.2">
      <c r="B194" s="13"/>
      <c r="C194" s="52" t="s">
        <v>124</v>
      </c>
      <c r="D194" s="27" t="s">
        <v>6</v>
      </c>
      <c r="E194" s="28" t="s">
        <v>127</v>
      </c>
      <c r="F194" s="41">
        <f t="shared" ref="F194:F232" si="43">SUM(L194:RO194)</f>
        <v>156.69999999999999</v>
      </c>
      <c r="G194" s="42">
        <f t="shared" ref="G194:G233" si="44">COUNTIF(L194:RO194,"&gt;0")</f>
        <v>10</v>
      </c>
      <c r="H194" s="43">
        <f t="shared" si="37"/>
        <v>15.669999999999998</v>
      </c>
      <c r="I194" s="44">
        <f t="shared" ref="I194:I232" si="45">COUNTIF(L194:RO194,"&gt;42")</f>
        <v>0</v>
      </c>
      <c r="J194" s="45">
        <f t="shared" si="42"/>
        <v>0</v>
      </c>
      <c r="K194" s="46">
        <f t="shared" ref="K194:K232" si="46">COUNTIF(L194:RO194,"21")</f>
        <v>2</v>
      </c>
      <c r="L194" s="10"/>
      <c r="M194" s="10"/>
      <c r="N194" s="10"/>
      <c r="O194" s="10"/>
      <c r="P194" s="10">
        <v>15</v>
      </c>
      <c r="Q194" s="10"/>
      <c r="R194" s="10"/>
      <c r="S194" s="10">
        <v>12</v>
      </c>
      <c r="T194" s="10"/>
      <c r="U194" s="10"/>
      <c r="V194" s="10"/>
      <c r="W194" s="10"/>
      <c r="X194" s="10"/>
      <c r="Y194" s="10">
        <v>16.5</v>
      </c>
      <c r="Z194" s="10">
        <v>12</v>
      </c>
      <c r="AA194" s="10"/>
      <c r="AB194" s="10"/>
      <c r="AC194" s="10"/>
      <c r="AD194" s="10"/>
      <c r="AE194" s="10"/>
      <c r="AF194" s="10"/>
      <c r="AG194" s="10">
        <v>10</v>
      </c>
      <c r="AH194" s="10"/>
      <c r="AI194" s="10"/>
      <c r="AJ194" s="10"/>
      <c r="AK194" s="10"/>
      <c r="AL194" s="10"/>
      <c r="AM194" s="10"/>
      <c r="AN194" s="10"/>
      <c r="AO194" s="10">
        <v>13.6</v>
      </c>
      <c r="AP194" s="10"/>
      <c r="AQ194" s="10"/>
      <c r="AR194" s="10"/>
      <c r="AS194" s="10"/>
      <c r="AT194" s="10"/>
      <c r="AU194" s="10"/>
      <c r="AV194" s="10"/>
      <c r="AW194" s="10">
        <v>15.6</v>
      </c>
      <c r="AX194" s="10"/>
      <c r="AY194" s="10"/>
      <c r="AZ194" s="10">
        <v>21</v>
      </c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>
        <v>21</v>
      </c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34"/>
      <c r="CR194" s="10"/>
      <c r="CS194" s="10">
        <v>20</v>
      </c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83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34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34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34"/>
      <c r="GM194" s="34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34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  <c r="QR194" s="30"/>
      <c r="QS194" s="30"/>
      <c r="QT194" s="30"/>
      <c r="QU194" s="30"/>
      <c r="QV194" s="30"/>
      <c r="QW194" s="30"/>
      <c r="QX194" s="30"/>
      <c r="QY194" s="30"/>
      <c r="QZ194" s="30"/>
      <c r="RA194" s="30"/>
      <c r="RB194" s="30"/>
      <c r="RC194" s="30"/>
      <c r="RD194" s="30"/>
      <c r="RE194" s="30"/>
      <c r="RF194" s="30"/>
      <c r="RG194" s="30"/>
      <c r="RH194" s="30"/>
      <c r="RI194" s="30"/>
      <c r="RJ194" s="30"/>
      <c r="RK194" s="30"/>
      <c r="RL194" s="30"/>
      <c r="RM194" s="30"/>
      <c r="RN194" s="30"/>
      <c r="RO194" s="30"/>
      <c r="RP194" s="30"/>
      <c r="RQ194" s="30"/>
      <c r="RR194" s="30"/>
      <c r="RS194" s="30"/>
      <c r="RT194" s="30"/>
      <c r="RU194" s="30"/>
      <c r="RV194" s="30"/>
      <c r="RW194" s="30"/>
      <c r="RX194" s="30"/>
      <c r="RY194" s="30"/>
      <c r="RZ194" s="30"/>
      <c r="SA194" s="30"/>
      <c r="SB194" s="30"/>
      <c r="SC194" s="30"/>
      <c r="SD194" s="30"/>
      <c r="SE194" s="30"/>
      <c r="SF194" s="30"/>
      <c r="SG194" s="30"/>
      <c r="SH194" s="30"/>
      <c r="SI194" s="30"/>
      <c r="SJ194" s="30"/>
      <c r="SK194" s="30"/>
      <c r="SL194" s="30"/>
      <c r="SM194" s="30"/>
      <c r="SN194" s="30"/>
      <c r="SO194" s="30"/>
      <c r="SP194" s="30"/>
      <c r="SQ194" s="30"/>
      <c r="SR194" s="30"/>
      <c r="SS194" s="30"/>
      <c r="ST194" s="30"/>
      <c r="SU194" s="30"/>
      <c r="SV194" s="30"/>
      <c r="SW194" s="30"/>
      <c r="SX194" s="30"/>
      <c r="SY194" s="30"/>
      <c r="SZ194" s="30"/>
      <c r="TA194" s="30"/>
      <c r="TB194" s="30"/>
      <c r="TC194" s="30"/>
      <c r="TD194" s="30"/>
      <c r="TE194" s="30"/>
      <c r="TF194" s="30"/>
      <c r="TG194" s="30"/>
      <c r="TH194" s="30"/>
      <c r="TI194" s="30"/>
      <c r="TJ194" s="30"/>
      <c r="TK194" s="30"/>
      <c r="TL194" s="30"/>
      <c r="TM194" s="30"/>
      <c r="TN194" s="30"/>
      <c r="TO194" s="30"/>
      <c r="TP194" s="30"/>
      <c r="TQ194" s="30"/>
      <c r="TR194" s="30"/>
      <c r="TS194" s="30"/>
      <c r="TT194" s="30"/>
      <c r="TU194" s="30"/>
      <c r="TV194" s="30"/>
      <c r="TW194" s="30"/>
      <c r="TX194" s="30"/>
      <c r="TY194" s="30"/>
      <c r="TZ194" s="30"/>
      <c r="UA194" s="30"/>
      <c r="UB194" s="30"/>
      <c r="UC194" s="30"/>
      <c r="UD194" s="30"/>
      <c r="UE194" s="30"/>
      <c r="UF194" s="30"/>
      <c r="UG194" s="30"/>
      <c r="UH194" s="30"/>
      <c r="UI194" s="30"/>
      <c r="UJ194" s="30"/>
      <c r="UK194" s="30"/>
      <c r="UL194" s="30"/>
      <c r="UM194" s="30"/>
      <c r="UN194" s="30"/>
      <c r="UO194" s="30"/>
      <c r="UP194" s="30"/>
      <c r="UQ194" s="30"/>
      <c r="UR194" s="30"/>
      <c r="US194" s="30"/>
      <c r="UT194" s="30"/>
      <c r="UU194" s="30"/>
      <c r="UV194" s="30"/>
      <c r="UW194" s="30"/>
      <c r="UX194" s="30"/>
      <c r="UY194" s="30"/>
      <c r="UZ194" s="30"/>
      <c r="VA194" s="30"/>
      <c r="VB194" s="30"/>
      <c r="VC194" s="30"/>
      <c r="VD194" s="30"/>
      <c r="VE194" s="30"/>
      <c r="VF194" s="30"/>
      <c r="VG194" s="30"/>
      <c r="VH194" s="30"/>
      <c r="VI194" s="30"/>
      <c r="VJ194" s="30"/>
      <c r="VK194" s="30"/>
      <c r="VL194" s="30"/>
      <c r="VM194" s="30"/>
      <c r="VN194" s="30"/>
      <c r="VO194" s="30"/>
      <c r="VP194" s="30"/>
      <c r="VQ194" s="30"/>
      <c r="VR194" s="30"/>
      <c r="VS194" s="30"/>
      <c r="VT194" s="30"/>
      <c r="VU194" s="30"/>
      <c r="VV194" s="30"/>
      <c r="VW194" s="30"/>
      <c r="VX194" s="30"/>
      <c r="VY194" s="30"/>
      <c r="VZ194" s="30"/>
      <c r="WA194" s="30"/>
      <c r="WB194" s="30"/>
      <c r="WC194" s="30"/>
      <c r="WD194" s="30"/>
      <c r="WE194" s="30"/>
      <c r="WF194" s="30"/>
      <c r="WG194" s="30"/>
      <c r="WH194" s="4"/>
      <c r="WI194" s="4"/>
      <c r="WJ194" s="4"/>
      <c r="WK194" s="4"/>
      <c r="WL194" s="4"/>
      <c r="WM194" s="4"/>
      <c r="WN194" s="4"/>
      <c r="WO194" s="4"/>
      <c r="WP194" s="4"/>
      <c r="WQ194" s="4"/>
      <c r="WR194" s="4"/>
      <c r="WS194" s="4"/>
      <c r="WT194" s="4"/>
      <c r="WU194" s="4"/>
      <c r="WV194" s="4"/>
      <c r="WW194" s="4"/>
      <c r="WX194" s="4"/>
      <c r="WY194" s="4"/>
      <c r="WZ194" s="4"/>
      <c r="XA194" s="4"/>
      <c r="XB194" s="4"/>
      <c r="XC194" s="4"/>
      <c r="XD194" s="4"/>
      <c r="XE194" s="4"/>
      <c r="XF194" s="4"/>
      <c r="XG194" s="4"/>
      <c r="XH194" s="4"/>
      <c r="XI194" s="4"/>
      <c r="XJ194" s="4"/>
      <c r="XK194" s="4"/>
      <c r="XL194" s="4"/>
      <c r="XM194" s="4"/>
      <c r="XN194" s="4"/>
      <c r="XO194" s="4"/>
      <c r="XP194" s="4"/>
      <c r="XQ194" s="4"/>
      <c r="XR194" s="4"/>
      <c r="XS194" s="4"/>
      <c r="XT194" s="4"/>
      <c r="XU194" s="4"/>
      <c r="XV194" s="4"/>
      <c r="XW194" s="4"/>
      <c r="XX194" s="4"/>
      <c r="XY194" s="4"/>
      <c r="XZ194" s="4"/>
      <c r="YA194" s="4"/>
      <c r="YB194" s="4"/>
      <c r="YC194" s="4"/>
      <c r="YD194" s="4"/>
      <c r="YE194" s="4"/>
      <c r="YF194" s="4"/>
      <c r="YG194" s="4"/>
      <c r="YH194" s="4"/>
      <c r="YI194" s="4"/>
      <c r="YJ194" s="4"/>
      <c r="YK194" s="4"/>
      <c r="YL194" s="4"/>
      <c r="YM194" s="4"/>
      <c r="YN194" s="4"/>
      <c r="YO194" s="4"/>
      <c r="YP194" s="4"/>
      <c r="YQ194" s="4"/>
      <c r="YR194" s="4"/>
      <c r="YS194" s="4"/>
      <c r="YT194" s="4"/>
      <c r="YU194" s="4"/>
      <c r="YV194" s="4"/>
      <c r="YW194" s="4"/>
      <c r="YX194" s="4"/>
      <c r="YY194" s="4"/>
      <c r="YZ194" s="4"/>
      <c r="ZA194" s="4"/>
      <c r="ZB194" s="4"/>
      <c r="ZC194" s="4"/>
      <c r="ZD194" s="4"/>
      <c r="ZE194" s="4"/>
      <c r="ZF194" s="4"/>
      <c r="ZG194" s="4"/>
      <c r="ZH194" s="4"/>
      <c r="ZI194" s="4"/>
      <c r="ZJ194" s="4"/>
      <c r="ZK194" s="4"/>
      <c r="ZL194" s="4"/>
      <c r="ZM194" s="4"/>
      <c r="ZN194" s="4"/>
      <c r="ZO194" s="4"/>
      <c r="ZP194" s="4"/>
      <c r="ZQ194" s="4"/>
      <c r="ZR194" s="4"/>
      <c r="ZS194" s="4"/>
      <c r="ZT194" s="4"/>
      <c r="ZU194" s="4"/>
      <c r="ZV194" s="4"/>
      <c r="ZW194" s="4"/>
      <c r="ZX194" s="4"/>
      <c r="ZY194" s="4"/>
      <c r="ZZ194" s="4"/>
      <c r="AAA194" s="4"/>
      <c r="AAB194" s="4"/>
      <c r="AAC194" s="4"/>
      <c r="AAD194" s="4"/>
      <c r="AAE194" s="4"/>
      <c r="AAF194" s="4"/>
      <c r="AAG194" s="4"/>
      <c r="AAH194" s="4"/>
      <c r="AAI194" s="4"/>
      <c r="AAJ194" s="4"/>
      <c r="AAK194" s="4"/>
      <c r="AAL194" s="4"/>
      <c r="AAM194" s="4"/>
      <c r="AAN194" s="4"/>
      <c r="AAO194" s="4"/>
      <c r="AAP194" s="4"/>
      <c r="AAQ194" s="4"/>
      <c r="AAR194" s="4"/>
      <c r="AAS194" s="4"/>
      <c r="AAT194" s="4"/>
      <c r="AAU194" s="4"/>
      <c r="AAV194" s="4"/>
      <c r="AAW194" s="4"/>
      <c r="AAX194" s="4"/>
      <c r="AAY194" s="4"/>
      <c r="AAZ194" s="4"/>
      <c r="ABA194" s="4"/>
      <c r="ABB194" s="4"/>
      <c r="ABC194" s="4"/>
      <c r="ABD194" s="4"/>
      <c r="ABE194" s="4"/>
      <c r="ABF194" s="4"/>
      <c r="ABG194" s="4"/>
      <c r="ABH194" s="4"/>
      <c r="ABI194" s="4"/>
      <c r="ABJ194" s="4"/>
      <c r="ABK194" s="4"/>
      <c r="ABL194" s="4"/>
      <c r="ABM194" s="4"/>
      <c r="ABN194" s="4"/>
      <c r="ABO194" s="4"/>
      <c r="ABP194" s="4"/>
      <c r="ABQ194" s="4"/>
      <c r="ABR194" s="4"/>
      <c r="ABS194" s="4"/>
      <c r="ABT194" s="4"/>
      <c r="ABU194" s="4"/>
      <c r="ABV194" s="4"/>
      <c r="ABW194" s="4"/>
      <c r="ABX194" s="4"/>
      <c r="ABY194" s="4"/>
      <c r="ABZ194" s="4"/>
      <c r="ACA194" s="4"/>
      <c r="ACB194" s="4"/>
      <c r="ACC194" s="4"/>
      <c r="ACD194" s="4"/>
      <c r="ACE194" s="4"/>
      <c r="ACF194" s="4"/>
      <c r="ACG194" s="4"/>
    </row>
    <row r="195" spans="1:761" ht="14.25" customHeight="1" x14ac:dyDescent="0.2">
      <c r="B195" s="13"/>
      <c r="D195" s="27" t="s">
        <v>6</v>
      </c>
      <c r="E195" s="28" t="s">
        <v>47</v>
      </c>
      <c r="F195" s="41">
        <f t="shared" si="43"/>
        <v>21.5</v>
      </c>
      <c r="G195" s="42">
        <f t="shared" si="44"/>
        <v>2</v>
      </c>
      <c r="H195" s="43">
        <f t="shared" si="37"/>
        <v>10.75</v>
      </c>
      <c r="I195" s="44">
        <f t="shared" si="45"/>
        <v>0</v>
      </c>
      <c r="J195" s="45">
        <f t="shared" si="42"/>
        <v>0</v>
      </c>
      <c r="K195" s="46">
        <f t="shared" si="46"/>
        <v>0</v>
      </c>
      <c r="L195" s="10">
        <v>5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>
        <v>16.5</v>
      </c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83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30"/>
      <c r="QA195" s="30"/>
      <c r="QB195" s="30"/>
      <c r="QC195" s="30"/>
      <c r="QD195" s="30"/>
      <c r="QE195" s="30"/>
      <c r="QF195" s="30"/>
      <c r="QG195" s="30"/>
      <c r="QH195" s="30"/>
      <c r="QI195" s="30"/>
      <c r="QJ195" s="30"/>
      <c r="QK195" s="30"/>
      <c r="QL195" s="30"/>
      <c r="QM195" s="30"/>
      <c r="QN195" s="30"/>
      <c r="QO195" s="30"/>
      <c r="QP195" s="30"/>
      <c r="QQ195" s="30"/>
      <c r="QR195" s="30"/>
      <c r="QS195" s="30"/>
      <c r="QT195" s="30"/>
      <c r="QU195" s="30"/>
      <c r="QV195" s="30"/>
      <c r="QW195" s="30"/>
      <c r="QX195" s="30"/>
      <c r="QY195" s="30"/>
      <c r="QZ195" s="30"/>
      <c r="RA195" s="30"/>
      <c r="RB195" s="30"/>
      <c r="RC195" s="30"/>
      <c r="RD195" s="30"/>
      <c r="RE195" s="30"/>
      <c r="RF195" s="30"/>
      <c r="RG195" s="30"/>
      <c r="RH195" s="30"/>
      <c r="RI195" s="30"/>
      <c r="RJ195" s="30"/>
      <c r="RK195" s="30"/>
      <c r="RL195" s="30"/>
      <c r="RM195" s="30"/>
      <c r="RN195" s="30"/>
      <c r="RO195" s="30"/>
      <c r="RP195" s="30"/>
      <c r="RQ195" s="30"/>
      <c r="RR195" s="30"/>
      <c r="RS195" s="30"/>
      <c r="RT195" s="30"/>
      <c r="RU195" s="30"/>
      <c r="RV195" s="30"/>
      <c r="RW195" s="30"/>
      <c r="RX195" s="30"/>
      <c r="RY195" s="30"/>
      <c r="RZ195" s="30"/>
      <c r="SA195" s="30"/>
      <c r="SB195" s="30"/>
      <c r="SC195" s="30"/>
      <c r="SD195" s="30"/>
      <c r="SE195" s="30"/>
      <c r="SF195" s="30"/>
      <c r="SG195" s="30"/>
      <c r="SH195" s="30"/>
      <c r="SI195" s="30"/>
      <c r="SJ195" s="30"/>
      <c r="SK195" s="30"/>
      <c r="SL195" s="30"/>
      <c r="SM195" s="30"/>
      <c r="SN195" s="30"/>
      <c r="SO195" s="30"/>
      <c r="SP195" s="30"/>
      <c r="SQ195" s="30"/>
      <c r="SR195" s="30"/>
      <c r="SS195" s="30"/>
      <c r="ST195" s="30"/>
      <c r="SU195" s="30"/>
      <c r="SV195" s="30"/>
      <c r="SW195" s="30"/>
      <c r="SX195" s="30"/>
      <c r="SY195" s="30"/>
      <c r="SZ195" s="30"/>
      <c r="TA195" s="30"/>
      <c r="TB195" s="30"/>
      <c r="TC195" s="30"/>
      <c r="TD195" s="30"/>
      <c r="TE195" s="30"/>
      <c r="TF195" s="30"/>
      <c r="TG195" s="30"/>
      <c r="TH195" s="30"/>
      <c r="TI195" s="30"/>
      <c r="TJ195" s="30"/>
      <c r="TK195" s="30"/>
      <c r="TL195" s="30"/>
      <c r="TM195" s="30"/>
      <c r="TN195" s="30"/>
      <c r="TO195" s="30"/>
      <c r="TP195" s="30"/>
      <c r="TQ195" s="30"/>
      <c r="TR195" s="30"/>
      <c r="TS195" s="30"/>
      <c r="TT195" s="30"/>
      <c r="TU195" s="30"/>
      <c r="TV195" s="30"/>
      <c r="TW195" s="30"/>
      <c r="TX195" s="30"/>
      <c r="TY195" s="30"/>
      <c r="TZ195" s="30"/>
      <c r="UA195" s="30"/>
      <c r="UB195" s="30"/>
      <c r="UC195" s="30"/>
      <c r="UD195" s="30"/>
      <c r="UE195" s="30"/>
      <c r="UF195" s="30"/>
      <c r="UG195" s="30"/>
      <c r="UH195" s="30"/>
      <c r="UI195" s="30"/>
      <c r="UJ195" s="30"/>
      <c r="UK195" s="30"/>
      <c r="UL195" s="30"/>
      <c r="UM195" s="30"/>
      <c r="UN195" s="30"/>
      <c r="UO195" s="30"/>
      <c r="UP195" s="30"/>
      <c r="UQ195" s="30"/>
      <c r="UR195" s="30"/>
      <c r="US195" s="30"/>
      <c r="UT195" s="30"/>
      <c r="UU195" s="30"/>
      <c r="UV195" s="30"/>
      <c r="UW195" s="30"/>
      <c r="UX195" s="30"/>
      <c r="UY195" s="30"/>
      <c r="UZ195" s="30"/>
      <c r="VA195" s="30"/>
      <c r="VB195" s="30"/>
      <c r="VC195" s="30"/>
      <c r="VD195" s="30"/>
      <c r="VE195" s="30"/>
      <c r="VF195" s="30"/>
      <c r="VG195" s="30"/>
      <c r="VH195" s="30"/>
      <c r="VI195" s="30"/>
      <c r="VJ195" s="30"/>
      <c r="VK195" s="30"/>
      <c r="VL195" s="30"/>
      <c r="VM195" s="30"/>
      <c r="VN195" s="30"/>
      <c r="VO195" s="30"/>
      <c r="VP195" s="30"/>
      <c r="VQ195" s="30"/>
      <c r="VR195" s="30"/>
      <c r="VS195" s="30"/>
      <c r="VT195" s="30"/>
      <c r="VU195" s="30"/>
      <c r="VV195" s="30"/>
      <c r="VW195" s="30"/>
      <c r="VX195" s="30"/>
      <c r="VY195" s="30"/>
      <c r="VZ195" s="30"/>
      <c r="WA195" s="30"/>
      <c r="WB195" s="30"/>
      <c r="WC195" s="30"/>
      <c r="WD195" s="30"/>
      <c r="WE195" s="30"/>
      <c r="WF195" s="30"/>
      <c r="WG195" s="30"/>
      <c r="WH195" s="4"/>
      <c r="WI195" s="4"/>
      <c r="WJ195" s="4"/>
      <c r="WK195" s="4"/>
      <c r="WL195" s="4"/>
      <c r="WM195" s="4"/>
      <c r="WN195" s="4"/>
      <c r="WO195" s="4"/>
      <c r="WP195" s="4"/>
      <c r="WQ195" s="4"/>
      <c r="WR195" s="4"/>
      <c r="WS195" s="4"/>
      <c r="WT195" s="4"/>
      <c r="WU195" s="4"/>
      <c r="WV195" s="4"/>
      <c r="WW195" s="4"/>
      <c r="WX195" s="4"/>
      <c r="WY195" s="4"/>
      <c r="WZ195" s="4"/>
      <c r="XA195" s="4"/>
      <c r="XB195" s="4"/>
      <c r="XC195" s="4"/>
      <c r="XD195" s="4"/>
      <c r="XE195" s="4"/>
      <c r="XF195" s="4"/>
      <c r="XG195" s="4"/>
      <c r="XH195" s="4"/>
      <c r="XI195" s="4"/>
      <c r="XJ195" s="4"/>
      <c r="XK195" s="4"/>
      <c r="XL195" s="4"/>
      <c r="XM195" s="4"/>
      <c r="XN195" s="4"/>
      <c r="XO195" s="4"/>
      <c r="XP195" s="4"/>
      <c r="XQ195" s="4"/>
      <c r="XR195" s="4"/>
      <c r="XS195" s="4"/>
      <c r="XT195" s="4"/>
      <c r="XU195" s="4"/>
      <c r="XV195" s="4"/>
      <c r="XW195" s="4"/>
      <c r="XX195" s="4"/>
      <c r="XY195" s="4"/>
      <c r="XZ195" s="4"/>
      <c r="YA195" s="4"/>
      <c r="YB195" s="4"/>
      <c r="YC195" s="4"/>
      <c r="YD195" s="4"/>
      <c r="YE195" s="4"/>
      <c r="YF195" s="4"/>
      <c r="YG195" s="4"/>
      <c r="YH195" s="4"/>
      <c r="YI195" s="4"/>
      <c r="YJ195" s="4"/>
      <c r="YK195" s="4"/>
      <c r="YL195" s="4"/>
      <c r="YM195" s="4"/>
      <c r="YN195" s="4"/>
      <c r="YO195" s="4"/>
      <c r="YP195" s="4"/>
      <c r="YQ195" s="4"/>
      <c r="YR195" s="4"/>
      <c r="YS195" s="4"/>
      <c r="YT195" s="4"/>
      <c r="YU195" s="4"/>
      <c r="YV195" s="4"/>
      <c r="YW195" s="4"/>
      <c r="YX195" s="4"/>
      <c r="YY195" s="4"/>
      <c r="YZ195" s="4"/>
      <c r="ZA195" s="4"/>
      <c r="ZB195" s="4"/>
      <c r="ZC195" s="4"/>
      <c r="ZD195" s="4"/>
      <c r="ZE195" s="4"/>
      <c r="ZF195" s="4"/>
      <c r="ZG195" s="4"/>
      <c r="ZH195" s="4"/>
      <c r="ZI195" s="4"/>
      <c r="ZJ195" s="4"/>
      <c r="ZK195" s="4"/>
      <c r="ZL195" s="4"/>
      <c r="ZM195" s="4"/>
      <c r="ZN195" s="4"/>
      <c r="ZO195" s="4"/>
      <c r="ZP195" s="4"/>
      <c r="ZQ195" s="4"/>
      <c r="ZR195" s="4"/>
      <c r="ZS195" s="4"/>
      <c r="ZT195" s="4"/>
      <c r="ZU195" s="4"/>
      <c r="ZV195" s="4"/>
      <c r="ZW195" s="4"/>
      <c r="ZX195" s="4"/>
      <c r="ZY195" s="4"/>
      <c r="ZZ195" s="4"/>
      <c r="AAA195" s="4"/>
      <c r="AAB195" s="4"/>
      <c r="AAC195" s="4"/>
      <c r="AAD195" s="4"/>
      <c r="AAE195" s="4"/>
      <c r="AAF195" s="4"/>
      <c r="AAG195" s="4"/>
      <c r="AAH195" s="4"/>
      <c r="AAI195" s="4"/>
      <c r="AAJ195" s="4"/>
      <c r="AAK195" s="4"/>
      <c r="AAL195" s="4"/>
      <c r="AAM195" s="4"/>
      <c r="AAN195" s="4"/>
      <c r="AAO195" s="4"/>
      <c r="AAP195" s="4"/>
      <c r="AAQ195" s="4"/>
      <c r="AAR195" s="4"/>
      <c r="AAS195" s="4"/>
      <c r="AAT195" s="4"/>
      <c r="AAU195" s="4"/>
      <c r="AAV195" s="4"/>
      <c r="AAW195" s="4"/>
      <c r="AAX195" s="4"/>
      <c r="AAY195" s="4"/>
      <c r="AAZ195" s="4"/>
      <c r="ABA195" s="4"/>
      <c r="ABB195" s="4"/>
      <c r="ABC195" s="4"/>
      <c r="ABD195" s="4"/>
      <c r="ABE195" s="4"/>
      <c r="ABF195" s="4"/>
      <c r="ABG195" s="4"/>
      <c r="ABH195" s="4"/>
      <c r="ABI195" s="4"/>
      <c r="ABJ195" s="4"/>
      <c r="ABK195" s="4"/>
      <c r="ABL195" s="4"/>
      <c r="ABM195" s="4"/>
      <c r="ABN195" s="4"/>
      <c r="ABO195" s="4"/>
      <c r="ABP195" s="4"/>
      <c r="ABQ195" s="4"/>
      <c r="ABR195" s="4"/>
      <c r="ABS195" s="4"/>
      <c r="ABT195" s="4"/>
      <c r="ABU195" s="4"/>
      <c r="ABV195" s="4"/>
      <c r="ABW195" s="4"/>
      <c r="ABX195" s="4"/>
      <c r="ABY195" s="4"/>
      <c r="ABZ195" s="4"/>
      <c r="ACA195" s="4"/>
      <c r="ACB195" s="4"/>
      <c r="ACC195" s="4"/>
      <c r="ACD195" s="4"/>
      <c r="ACE195" s="4"/>
      <c r="ACF195" s="4"/>
      <c r="ACG195" s="4"/>
    </row>
    <row r="196" spans="1:761" ht="14.25" customHeight="1" x14ac:dyDescent="0.2">
      <c r="B196" s="13"/>
      <c r="C196" s="52" t="s">
        <v>124</v>
      </c>
      <c r="D196" s="27" t="s">
        <v>55</v>
      </c>
      <c r="E196" s="28" t="s">
        <v>122</v>
      </c>
      <c r="F196" s="41">
        <f t="shared" si="43"/>
        <v>87.85</v>
      </c>
      <c r="G196" s="42">
        <f t="shared" si="44"/>
        <v>6</v>
      </c>
      <c r="H196" s="43">
        <f t="shared" si="37"/>
        <v>14.641666666666666</v>
      </c>
      <c r="I196" s="44">
        <f t="shared" si="45"/>
        <v>0</v>
      </c>
      <c r="J196" s="45">
        <f t="shared" si="42"/>
        <v>0</v>
      </c>
      <c r="K196" s="46">
        <f t="shared" si="46"/>
        <v>0</v>
      </c>
      <c r="L196" s="10">
        <v>16.75</v>
      </c>
      <c r="M196" s="10"/>
      <c r="N196" s="10"/>
      <c r="O196" s="10"/>
      <c r="P196" s="10">
        <v>15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>
        <v>15.6</v>
      </c>
      <c r="AX196" s="10"/>
      <c r="AY196" s="10"/>
      <c r="AZ196" s="10"/>
      <c r="BA196" s="10">
        <v>10</v>
      </c>
      <c r="BB196" s="10"/>
      <c r="BC196" s="10"/>
      <c r="BD196" s="10"/>
      <c r="BE196" s="10"/>
      <c r="BF196" s="10"/>
      <c r="BG196" s="10"/>
      <c r="BH196" s="10">
        <v>14</v>
      </c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>
        <v>16.5</v>
      </c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83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34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  <c r="QR196" s="30"/>
      <c r="QS196" s="30"/>
      <c r="QT196" s="30"/>
      <c r="QU196" s="30"/>
      <c r="QV196" s="30"/>
      <c r="QW196" s="30"/>
      <c r="QX196" s="30"/>
      <c r="QY196" s="30"/>
      <c r="QZ196" s="30"/>
      <c r="RA196" s="30"/>
      <c r="RB196" s="30"/>
      <c r="RC196" s="30"/>
      <c r="RD196" s="30"/>
      <c r="RE196" s="30"/>
      <c r="RF196" s="30"/>
      <c r="RG196" s="30"/>
      <c r="RH196" s="30"/>
      <c r="RI196" s="30"/>
      <c r="RJ196" s="30"/>
      <c r="RK196" s="30"/>
      <c r="RL196" s="30"/>
      <c r="RM196" s="30"/>
      <c r="RN196" s="30"/>
      <c r="RO196" s="30"/>
      <c r="RP196" s="30"/>
      <c r="RQ196" s="30"/>
      <c r="RR196" s="30"/>
      <c r="RS196" s="30"/>
      <c r="RT196" s="30"/>
      <c r="RU196" s="30"/>
      <c r="RV196" s="30"/>
      <c r="RW196" s="30"/>
      <c r="RX196" s="30"/>
      <c r="RY196" s="30"/>
      <c r="RZ196" s="30"/>
      <c r="SA196" s="30"/>
      <c r="SB196" s="30"/>
      <c r="SC196" s="30"/>
      <c r="SD196" s="30"/>
      <c r="SE196" s="30"/>
      <c r="SF196" s="30"/>
      <c r="SG196" s="30"/>
      <c r="SH196" s="30"/>
      <c r="SI196" s="30"/>
      <c r="SJ196" s="30"/>
      <c r="SK196" s="30"/>
      <c r="SL196" s="30"/>
      <c r="SM196" s="30"/>
      <c r="SN196" s="30"/>
      <c r="SO196" s="30"/>
      <c r="SP196" s="30"/>
      <c r="SQ196" s="30"/>
      <c r="SR196" s="30"/>
      <c r="SS196" s="30"/>
      <c r="ST196" s="30"/>
      <c r="SU196" s="30"/>
      <c r="SV196" s="30"/>
      <c r="SW196" s="30"/>
      <c r="SX196" s="30"/>
      <c r="SY196" s="30"/>
      <c r="SZ196" s="30"/>
      <c r="TA196" s="30"/>
      <c r="TB196" s="30"/>
      <c r="TC196" s="30"/>
      <c r="TD196" s="30"/>
      <c r="TE196" s="30"/>
      <c r="TF196" s="30"/>
      <c r="TG196" s="30"/>
      <c r="TH196" s="30"/>
      <c r="TI196" s="30"/>
      <c r="TJ196" s="30"/>
      <c r="TK196" s="30"/>
      <c r="TL196" s="30"/>
      <c r="TM196" s="30"/>
      <c r="TN196" s="30"/>
      <c r="TO196" s="30"/>
      <c r="TP196" s="30"/>
      <c r="TQ196" s="30"/>
      <c r="TR196" s="30"/>
      <c r="TS196" s="30"/>
      <c r="TT196" s="30"/>
      <c r="TU196" s="30"/>
      <c r="TV196" s="30"/>
      <c r="TW196" s="30"/>
      <c r="TX196" s="30"/>
      <c r="TY196" s="30"/>
      <c r="TZ196" s="30"/>
      <c r="UA196" s="30"/>
      <c r="UB196" s="30"/>
      <c r="UC196" s="30"/>
      <c r="UD196" s="30"/>
      <c r="UE196" s="30"/>
      <c r="UF196" s="30"/>
      <c r="UG196" s="30"/>
      <c r="UH196" s="30"/>
      <c r="UI196" s="30"/>
      <c r="UJ196" s="30"/>
      <c r="UK196" s="30"/>
      <c r="UL196" s="30"/>
      <c r="UM196" s="30"/>
      <c r="UN196" s="30"/>
      <c r="UO196" s="30"/>
      <c r="UP196" s="30"/>
      <c r="UQ196" s="30"/>
      <c r="UR196" s="30"/>
      <c r="US196" s="30"/>
      <c r="UT196" s="30"/>
      <c r="UU196" s="30"/>
      <c r="UV196" s="30"/>
      <c r="UW196" s="30"/>
      <c r="UX196" s="30"/>
      <c r="UY196" s="30"/>
      <c r="UZ196" s="30"/>
      <c r="VA196" s="30"/>
      <c r="VB196" s="30"/>
      <c r="VC196" s="30"/>
      <c r="VD196" s="30"/>
      <c r="VE196" s="30"/>
      <c r="VF196" s="30"/>
      <c r="VG196" s="30"/>
      <c r="VH196" s="30"/>
      <c r="VI196" s="30"/>
      <c r="VJ196" s="30"/>
      <c r="VK196" s="30"/>
      <c r="VL196" s="30"/>
      <c r="VM196" s="30"/>
      <c r="VN196" s="30"/>
      <c r="VO196" s="30"/>
      <c r="VP196" s="30"/>
      <c r="VQ196" s="30"/>
      <c r="VR196" s="30"/>
      <c r="VS196" s="30"/>
      <c r="VT196" s="30"/>
      <c r="VU196" s="30"/>
      <c r="VV196" s="30"/>
      <c r="VW196" s="30"/>
      <c r="VX196" s="30"/>
      <c r="VY196" s="30"/>
      <c r="VZ196" s="30"/>
      <c r="WA196" s="30"/>
      <c r="WB196" s="30"/>
      <c r="WC196" s="30"/>
      <c r="WD196" s="30"/>
      <c r="WE196" s="30"/>
      <c r="WF196" s="30"/>
      <c r="WG196" s="30"/>
      <c r="WH196" s="4"/>
      <c r="WI196" s="4"/>
      <c r="WJ196" s="4"/>
      <c r="WK196" s="4"/>
      <c r="WL196" s="4"/>
      <c r="WM196" s="4"/>
      <c r="WN196" s="4"/>
      <c r="WO196" s="4"/>
      <c r="WP196" s="4"/>
      <c r="WQ196" s="4"/>
      <c r="WR196" s="4"/>
      <c r="WS196" s="4"/>
      <c r="WT196" s="4"/>
      <c r="WU196" s="4"/>
      <c r="WV196" s="4"/>
      <c r="WW196" s="4"/>
      <c r="WX196" s="4"/>
      <c r="WY196" s="4"/>
      <c r="WZ196" s="4"/>
      <c r="XA196" s="4"/>
      <c r="XB196" s="4"/>
      <c r="XC196" s="4"/>
      <c r="XD196" s="4"/>
      <c r="XE196" s="4"/>
      <c r="XF196" s="4"/>
      <c r="XG196" s="4"/>
      <c r="XH196" s="4"/>
      <c r="XI196" s="4"/>
      <c r="XJ196" s="4"/>
      <c r="XK196" s="4"/>
      <c r="XL196" s="4"/>
      <c r="XM196" s="4"/>
      <c r="XN196" s="4"/>
      <c r="XO196" s="4"/>
      <c r="XP196" s="4"/>
      <c r="XQ196" s="4"/>
      <c r="XR196" s="4"/>
      <c r="XS196" s="4"/>
      <c r="XT196" s="4"/>
      <c r="XU196" s="4"/>
      <c r="XV196" s="4"/>
      <c r="XW196" s="4"/>
      <c r="XX196" s="4"/>
      <c r="XY196" s="4"/>
      <c r="XZ196" s="4"/>
      <c r="YA196" s="4"/>
      <c r="YB196" s="4"/>
      <c r="YC196" s="4"/>
      <c r="YD196" s="4"/>
      <c r="YE196" s="4"/>
      <c r="YF196" s="4"/>
      <c r="YG196" s="4"/>
      <c r="YH196" s="4"/>
      <c r="YI196" s="4"/>
      <c r="YJ196" s="4"/>
      <c r="YK196" s="4"/>
      <c r="YL196" s="4"/>
      <c r="YM196" s="4"/>
      <c r="YN196" s="4"/>
      <c r="YO196" s="4"/>
      <c r="YP196" s="4"/>
      <c r="YQ196" s="4"/>
      <c r="YR196" s="4"/>
      <c r="YS196" s="4"/>
      <c r="YT196" s="4"/>
      <c r="YU196" s="4"/>
      <c r="YV196" s="4"/>
      <c r="YW196" s="4"/>
      <c r="YX196" s="4"/>
      <c r="YY196" s="4"/>
      <c r="YZ196" s="4"/>
      <c r="ZA196" s="4"/>
      <c r="ZB196" s="4"/>
      <c r="ZC196" s="4"/>
      <c r="ZD196" s="4"/>
      <c r="ZE196" s="4"/>
      <c r="ZF196" s="4"/>
      <c r="ZG196" s="4"/>
      <c r="ZH196" s="4"/>
      <c r="ZI196" s="4"/>
      <c r="ZJ196" s="4"/>
      <c r="ZK196" s="4"/>
      <c r="ZL196" s="4"/>
      <c r="ZM196" s="4"/>
      <c r="ZN196" s="4"/>
      <c r="ZO196" s="4"/>
      <c r="ZP196" s="4"/>
      <c r="ZQ196" s="4"/>
      <c r="ZR196" s="4"/>
      <c r="ZS196" s="4"/>
      <c r="ZT196" s="4"/>
      <c r="ZU196" s="4"/>
      <c r="ZV196" s="4"/>
      <c r="ZW196" s="4"/>
      <c r="ZX196" s="4"/>
      <c r="ZY196" s="4"/>
      <c r="ZZ196" s="4"/>
      <c r="AAA196" s="4"/>
      <c r="AAB196" s="4"/>
      <c r="AAC196" s="4"/>
      <c r="AAD196" s="4"/>
      <c r="AAE196" s="4"/>
      <c r="AAF196" s="4"/>
      <c r="AAG196" s="4"/>
      <c r="AAH196" s="4"/>
      <c r="AAI196" s="4"/>
      <c r="AAJ196" s="4"/>
      <c r="AAK196" s="4"/>
      <c r="AAL196" s="4"/>
      <c r="AAM196" s="4"/>
      <c r="AAN196" s="4"/>
      <c r="AAO196" s="4"/>
      <c r="AAP196" s="4"/>
      <c r="AAQ196" s="4"/>
      <c r="AAR196" s="4"/>
      <c r="AAS196" s="4"/>
      <c r="AAT196" s="4"/>
      <c r="AAU196" s="4"/>
      <c r="AAV196" s="4"/>
      <c r="AAW196" s="4"/>
      <c r="AAX196" s="4"/>
      <c r="AAY196" s="4"/>
      <c r="AAZ196" s="4"/>
      <c r="ABA196" s="4"/>
      <c r="ABB196" s="4"/>
      <c r="ABC196" s="4"/>
      <c r="ABD196" s="4"/>
      <c r="ABE196" s="4"/>
      <c r="ABF196" s="4"/>
      <c r="ABG196" s="4"/>
      <c r="ABH196" s="4"/>
      <c r="ABI196" s="4"/>
      <c r="ABJ196" s="4"/>
      <c r="ABK196" s="4"/>
      <c r="ABL196" s="4"/>
      <c r="ABM196" s="4"/>
      <c r="ABN196" s="4"/>
      <c r="ABO196" s="4"/>
      <c r="ABP196" s="4"/>
      <c r="ABQ196" s="4"/>
      <c r="ABR196" s="4"/>
      <c r="ABS196" s="4"/>
      <c r="ABT196" s="4"/>
      <c r="ABU196" s="4"/>
      <c r="ABV196" s="4"/>
      <c r="ABW196" s="4"/>
      <c r="ABX196" s="4"/>
      <c r="ABY196" s="4"/>
      <c r="ABZ196" s="4"/>
      <c r="ACA196" s="4"/>
      <c r="ACB196" s="4"/>
      <c r="ACC196" s="4"/>
      <c r="ACD196" s="4"/>
      <c r="ACE196" s="4"/>
      <c r="ACF196" s="4"/>
      <c r="ACG196" s="4"/>
    </row>
    <row r="197" spans="1:761" ht="14.25" customHeight="1" x14ac:dyDescent="0.2">
      <c r="B197" s="13"/>
      <c r="C197" s="52"/>
      <c r="D197" s="27" t="s">
        <v>6</v>
      </c>
      <c r="E197" s="28" t="s">
        <v>307</v>
      </c>
      <c r="F197" s="41">
        <f t="shared" si="43"/>
        <v>31</v>
      </c>
      <c r="G197" s="42">
        <f t="shared" si="44"/>
        <v>2</v>
      </c>
      <c r="H197" s="43"/>
      <c r="I197" s="44">
        <f t="shared" si="45"/>
        <v>0</v>
      </c>
      <c r="J197" s="45">
        <f t="shared" si="42"/>
        <v>0</v>
      </c>
      <c r="K197" s="46">
        <f t="shared" si="46"/>
        <v>1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>
        <v>21</v>
      </c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34">
        <v>10</v>
      </c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83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34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30"/>
      <c r="QA197" s="30"/>
      <c r="QB197" s="30"/>
      <c r="QC197" s="30"/>
      <c r="QD197" s="30"/>
      <c r="QE197" s="30"/>
      <c r="QF197" s="30"/>
      <c r="QG197" s="30"/>
      <c r="QH197" s="30"/>
      <c r="QI197" s="30"/>
      <c r="QJ197" s="30"/>
      <c r="QK197" s="30"/>
      <c r="QL197" s="30"/>
      <c r="QM197" s="30"/>
      <c r="QN197" s="30"/>
      <c r="QO197" s="30"/>
      <c r="QP197" s="30"/>
      <c r="QQ197" s="30"/>
      <c r="QR197" s="30"/>
      <c r="QS197" s="30"/>
      <c r="QT197" s="30"/>
      <c r="QU197" s="30"/>
      <c r="QV197" s="30"/>
      <c r="QW197" s="30"/>
      <c r="QX197" s="30"/>
      <c r="QY197" s="30"/>
      <c r="QZ197" s="30"/>
      <c r="RA197" s="30"/>
      <c r="RB197" s="30"/>
      <c r="RC197" s="30"/>
      <c r="RD197" s="30"/>
      <c r="RE197" s="30"/>
      <c r="RF197" s="30"/>
      <c r="RG197" s="30"/>
      <c r="RH197" s="30"/>
      <c r="RI197" s="30"/>
      <c r="RJ197" s="30"/>
      <c r="RK197" s="30"/>
      <c r="RL197" s="30"/>
      <c r="RM197" s="30"/>
      <c r="RN197" s="30"/>
      <c r="RO197" s="30"/>
      <c r="RP197" s="30"/>
      <c r="RQ197" s="30"/>
      <c r="RR197" s="30"/>
      <c r="RS197" s="30"/>
      <c r="RT197" s="30"/>
      <c r="RU197" s="30"/>
      <c r="RV197" s="30"/>
      <c r="RW197" s="30"/>
      <c r="RX197" s="30"/>
      <c r="RY197" s="30"/>
      <c r="RZ197" s="30"/>
      <c r="SA197" s="30"/>
      <c r="SB197" s="30"/>
      <c r="SC197" s="30"/>
      <c r="SD197" s="30"/>
      <c r="SE197" s="30"/>
      <c r="SF197" s="30"/>
      <c r="SG197" s="30"/>
      <c r="SH197" s="30"/>
      <c r="SI197" s="30"/>
      <c r="SJ197" s="30"/>
      <c r="SK197" s="30"/>
      <c r="SL197" s="30"/>
      <c r="SM197" s="30"/>
      <c r="SN197" s="30"/>
      <c r="SO197" s="30"/>
      <c r="SP197" s="30"/>
      <c r="SQ197" s="30"/>
      <c r="SR197" s="30"/>
      <c r="SS197" s="30"/>
      <c r="ST197" s="30"/>
      <c r="SU197" s="30"/>
      <c r="SV197" s="30"/>
      <c r="SW197" s="30"/>
      <c r="SX197" s="30"/>
      <c r="SY197" s="30"/>
      <c r="SZ197" s="30"/>
      <c r="TA197" s="30"/>
      <c r="TB197" s="30"/>
      <c r="TC197" s="30"/>
      <c r="TD197" s="30"/>
      <c r="TE197" s="30"/>
      <c r="TF197" s="30"/>
      <c r="TG197" s="30"/>
      <c r="TH197" s="30"/>
      <c r="TI197" s="30"/>
      <c r="TJ197" s="30"/>
      <c r="TK197" s="30"/>
      <c r="TL197" s="30"/>
      <c r="TM197" s="30"/>
      <c r="TN197" s="30"/>
      <c r="TO197" s="30"/>
      <c r="TP197" s="30"/>
      <c r="TQ197" s="30"/>
      <c r="TR197" s="30"/>
      <c r="TS197" s="30"/>
      <c r="TT197" s="30"/>
      <c r="TU197" s="30"/>
      <c r="TV197" s="30"/>
      <c r="TW197" s="30"/>
      <c r="TX197" s="30"/>
      <c r="TY197" s="30"/>
      <c r="TZ197" s="30"/>
      <c r="UA197" s="30"/>
      <c r="UB197" s="30"/>
      <c r="UC197" s="30"/>
      <c r="UD197" s="30"/>
      <c r="UE197" s="30"/>
      <c r="UF197" s="30"/>
      <c r="UG197" s="30"/>
      <c r="UH197" s="30"/>
      <c r="UI197" s="30"/>
      <c r="UJ197" s="30"/>
      <c r="UK197" s="30"/>
      <c r="UL197" s="30"/>
      <c r="UM197" s="30"/>
      <c r="UN197" s="30"/>
      <c r="UO197" s="30"/>
      <c r="UP197" s="30"/>
      <c r="UQ197" s="30"/>
      <c r="UR197" s="30"/>
      <c r="US197" s="30"/>
      <c r="UT197" s="30"/>
      <c r="UU197" s="30"/>
      <c r="UV197" s="30"/>
      <c r="UW197" s="30"/>
      <c r="UX197" s="30"/>
      <c r="UY197" s="30"/>
      <c r="UZ197" s="30"/>
      <c r="VA197" s="30"/>
      <c r="VB197" s="30"/>
      <c r="VC197" s="30"/>
      <c r="VD197" s="30"/>
      <c r="VE197" s="30"/>
      <c r="VF197" s="30"/>
      <c r="VG197" s="30"/>
      <c r="VH197" s="30"/>
      <c r="VI197" s="30"/>
      <c r="VJ197" s="30"/>
      <c r="VK197" s="30"/>
      <c r="VL197" s="30"/>
      <c r="VM197" s="30"/>
      <c r="VN197" s="30"/>
      <c r="VO197" s="30"/>
      <c r="VP197" s="30"/>
      <c r="VQ197" s="30"/>
      <c r="VR197" s="30"/>
      <c r="VS197" s="30"/>
      <c r="VT197" s="30"/>
      <c r="VU197" s="30"/>
      <c r="VV197" s="30"/>
      <c r="VW197" s="30"/>
      <c r="VX197" s="30"/>
      <c r="VY197" s="30"/>
      <c r="VZ197" s="30"/>
      <c r="WA197" s="30"/>
      <c r="WB197" s="30"/>
      <c r="WC197" s="30"/>
      <c r="WD197" s="30"/>
      <c r="WE197" s="30"/>
      <c r="WF197" s="30"/>
      <c r="WG197" s="30"/>
      <c r="WH197" s="4"/>
      <c r="WI197" s="4"/>
      <c r="WJ197" s="4"/>
      <c r="WK197" s="4"/>
      <c r="WL197" s="4"/>
      <c r="WM197" s="4"/>
      <c r="WN197" s="4"/>
      <c r="WO197" s="4"/>
      <c r="WP197" s="4"/>
      <c r="WQ197" s="4"/>
      <c r="WR197" s="4"/>
      <c r="WS197" s="4"/>
      <c r="WT197" s="4"/>
      <c r="WU197" s="4"/>
      <c r="WV197" s="4"/>
      <c r="WW197" s="4"/>
      <c r="WX197" s="4"/>
      <c r="WY197" s="4"/>
      <c r="WZ197" s="4"/>
      <c r="XA197" s="4"/>
      <c r="XB197" s="4"/>
      <c r="XC197" s="4"/>
      <c r="XD197" s="4"/>
      <c r="XE197" s="4"/>
      <c r="XF197" s="4"/>
      <c r="XG197" s="4"/>
      <c r="XH197" s="4"/>
      <c r="XI197" s="4"/>
      <c r="XJ197" s="4"/>
      <c r="XK197" s="4"/>
      <c r="XL197" s="4"/>
      <c r="XM197" s="4"/>
      <c r="XN197" s="4"/>
      <c r="XO197" s="4"/>
      <c r="XP197" s="4"/>
      <c r="XQ197" s="4"/>
      <c r="XR197" s="4"/>
      <c r="XS197" s="4"/>
      <c r="XT197" s="4"/>
      <c r="XU197" s="4"/>
      <c r="XV197" s="4"/>
      <c r="XW197" s="4"/>
      <c r="XX197" s="4"/>
      <c r="XY197" s="4"/>
      <c r="XZ197" s="4"/>
      <c r="YA197" s="4"/>
      <c r="YB197" s="4"/>
      <c r="YC197" s="4"/>
      <c r="YD197" s="4"/>
      <c r="YE197" s="4"/>
      <c r="YF197" s="4"/>
      <c r="YG197" s="4"/>
      <c r="YH197" s="4"/>
      <c r="YI197" s="4"/>
      <c r="YJ197" s="4"/>
      <c r="YK197" s="4"/>
      <c r="YL197" s="4"/>
      <c r="YM197" s="4"/>
      <c r="YN197" s="4"/>
      <c r="YO197" s="4"/>
      <c r="YP197" s="4"/>
      <c r="YQ197" s="4"/>
      <c r="YR197" s="4"/>
      <c r="YS197" s="4"/>
      <c r="YT197" s="4"/>
      <c r="YU197" s="4"/>
      <c r="YV197" s="4"/>
      <c r="YW197" s="4"/>
      <c r="YX197" s="4"/>
      <c r="YY197" s="4"/>
      <c r="YZ197" s="4"/>
      <c r="ZA197" s="4"/>
      <c r="ZB197" s="4"/>
      <c r="ZC197" s="4"/>
      <c r="ZD197" s="4"/>
      <c r="ZE197" s="4"/>
      <c r="ZF197" s="4"/>
      <c r="ZG197" s="4"/>
      <c r="ZH197" s="4"/>
      <c r="ZI197" s="4"/>
      <c r="ZJ197" s="4"/>
      <c r="ZK197" s="4"/>
      <c r="ZL197" s="4"/>
      <c r="ZM197" s="4"/>
      <c r="ZN197" s="4"/>
      <c r="ZO197" s="4"/>
      <c r="ZP197" s="4"/>
      <c r="ZQ197" s="4"/>
      <c r="ZR197" s="4"/>
      <c r="ZS197" s="4"/>
      <c r="ZT197" s="4"/>
      <c r="ZU197" s="4"/>
      <c r="ZV197" s="4"/>
      <c r="ZW197" s="4"/>
      <c r="ZX197" s="4"/>
      <c r="ZY197" s="4"/>
      <c r="ZZ197" s="4"/>
      <c r="AAA197" s="4"/>
      <c r="AAB197" s="4"/>
      <c r="AAC197" s="4"/>
      <c r="AAD197" s="4"/>
      <c r="AAE197" s="4"/>
      <c r="AAF197" s="4"/>
      <c r="AAG197" s="4"/>
      <c r="AAH197" s="4"/>
      <c r="AAI197" s="4"/>
      <c r="AAJ197" s="4"/>
      <c r="AAK197" s="4"/>
      <c r="AAL197" s="4"/>
      <c r="AAM197" s="4"/>
      <c r="AAN197" s="4"/>
      <c r="AAO197" s="4"/>
      <c r="AAP197" s="4"/>
      <c r="AAQ197" s="4"/>
      <c r="AAR197" s="4"/>
      <c r="AAS197" s="4"/>
      <c r="AAT197" s="4"/>
      <c r="AAU197" s="4"/>
      <c r="AAV197" s="4"/>
      <c r="AAW197" s="4"/>
      <c r="AAX197" s="4"/>
      <c r="AAY197" s="4"/>
      <c r="AAZ197" s="4"/>
      <c r="ABA197" s="4"/>
      <c r="ABB197" s="4"/>
      <c r="ABC197" s="4"/>
      <c r="ABD197" s="4"/>
      <c r="ABE197" s="4"/>
      <c r="ABF197" s="4"/>
      <c r="ABG197" s="4"/>
      <c r="ABH197" s="4"/>
      <c r="ABI197" s="4"/>
      <c r="ABJ197" s="4"/>
      <c r="ABK197" s="4"/>
      <c r="ABL197" s="4"/>
      <c r="ABM197" s="4"/>
      <c r="ABN197" s="4"/>
      <c r="ABO197" s="4"/>
      <c r="ABP197" s="4"/>
      <c r="ABQ197" s="4"/>
      <c r="ABR197" s="4"/>
      <c r="ABS197" s="4"/>
      <c r="ABT197" s="4"/>
      <c r="ABU197" s="4"/>
      <c r="ABV197" s="4"/>
      <c r="ABW197" s="4"/>
      <c r="ABX197" s="4"/>
      <c r="ABY197" s="4"/>
      <c r="ABZ197" s="4"/>
      <c r="ACA197" s="4"/>
      <c r="ACB197" s="4"/>
      <c r="ACC197" s="4"/>
      <c r="ACD197" s="4"/>
      <c r="ACE197" s="4"/>
      <c r="ACF197" s="4"/>
      <c r="ACG197" s="4"/>
    </row>
    <row r="198" spans="1:761" ht="14.25" customHeight="1" x14ac:dyDescent="0.2">
      <c r="B198" s="13"/>
      <c r="D198" s="27" t="s">
        <v>6</v>
      </c>
      <c r="E198" s="28" t="s">
        <v>113</v>
      </c>
      <c r="F198" s="41">
        <f t="shared" si="43"/>
        <v>0</v>
      </c>
      <c r="G198" s="42">
        <f t="shared" si="44"/>
        <v>0</v>
      </c>
      <c r="H198" s="43" t="e">
        <f t="shared" si="37"/>
        <v>#DIV/0!</v>
      </c>
      <c r="I198" s="44">
        <f t="shared" si="45"/>
        <v>0</v>
      </c>
      <c r="J198" s="45">
        <f t="shared" si="42"/>
        <v>0</v>
      </c>
      <c r="K198" s="46">
        <f t="shared" si="46"/>
        <v>0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83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  <c r="QR198" s="30"/>
      <c r="QS198" s="30"/>
      <c r="QT198" s="30"/>
      <c r="QU198" s="30"/>
      <c r="QV198" s="30"/>
      <c r="QW198" s="30"/>
      <c r="QX198" s="30"/>
      <c r="QY198" s="30"/>
      <c r="QZ198" s="30"/>
      <c r="RA198" s="30"/>
      <c r="RB198" s="30"/>
      <c r="RC198" s="30"/>
      <c r="RD198" s="30"/>
      <c r="RE198" s="30"/>
      <c r="RF198" s="30"/>
      <c r="RG198" s="30"/>
      <c r="RH198" s="30"/>
      <c r="RI198" s="30"/>
      <c r="RJ198" s="30"/>
      <c r="RK198" s="30"/>
      <c r="RL198" s="30"/>
      <c r="RM198" s="30"/>
      <c r="RN198" s="30"/>
      <c r="RO198" s="30"/>
      <c r="RP198" s="30"/>
      <c r="RQ198" s="30"/>
      <c r="RR198" s="30"/>
      <c r="RS198" s="30"/>
      <c r="RT198" s="30"/>
      <c r="RU198" s="30"/>
      <c r="RV198" s="30"/>
      <c r="RW198" s="30"/>
      <c r="RX198" s="30"/>
      <c r="RY198" s="30"/>
      <c r="RZ198" s="30"/>
      <c r="SA198" s="30"/>
      <c r="SB198" s="30"/>
      <c r="SC198" s="30"/>
      <c r="SD198" s="30"/>
      <c r="SE198" s="30"/>
      <c r="SF198" s="30"/>
      <c r="SG198" s="30"/>
      <c r="SH198" s="30"/>
      <c r="SI198" s="30"/>
      <c r="SJ198" s="30"/>
      <c r="SK198" s="30"/>
      <c r="SL198" s="30"/>
      <c r="SM198" s="30"/>
      <c r="SN198" s="30"/>
      <c r="SO198" s="30"/>
      <c r="SP198" s="30"/>
      <c r="SQ198" s="30"/>
      <c r="SR198" s="30"/>
      <c r="SS198" s="30"/>
      <c r="ST198" s="30"/>
      <c r="SU198" s="30"/>
      <c r="SV198" s="30"/>
      <c r="SW198" s="30"/>
      <c r="SX198" s="30"/>
      <c r="SY198" s="30"/>
      <c r="SZ198" s="30"/>
      <c r="TA198" s="30"/>
      <c r="TB198" s="30"/>
      <c r="TC198" s="30"/>
      <c r="TD198" s="30"/>
      <c r="TE198" s="30"/>
      <c r="TF198" s="30"/>
      <c r="TG198" s="30"/>
      <c r="TH198" s="30"/>
      <c r="TI198" s="30"/>
      <c r="TJ198" s="30"/>
      <c r="TK198" s="30"/>
      <c r="TL198" s="30"/>
      <c r="TM198" s="30"/>
      <c r="TN198" s="30"/>
      <c r="TO198" s="30"/>
      <c r="TP198" s="30"/>
      <c r="TQ198" s="30"/>
      <c r="TR198" s="30"/>
      <c r="TS198" s="30"/>
      <c r="TT198" s="30"/>
      <c r="TU198" s="30"/>
      <c r="TV198" s="30"/>
      <c r="TW198" s="30"/>
      <c r="TX198" s="30"/>
      <c r="TY198" s="30"/>
      <c r="TZ198" s="30"/>
      <c r="UA198" s="30"/>
      <c r="UB198" s="30"/>
      <c r="UC198" s="30"/>
      <c r="UD198" s="30"/>
      <c r="UE198" s="30"/>
      <c r="UF198" s="30"/>
      <c r="UG198" s="30"/>
      <c r="UH198" s="30"/>
      <c r="UI198" s="30"/>
      <c r="UJ198" s="30"/>
      <c r="UK198" s="30"/>
      <c r="UL198" s="30"/>
      <c r="UM198" s="30"/>
      <c r="UN198" s="30"/>
      <c r="UO198" s="30"/>
      <c r="UP198" s="30"/>
      <c r="UQ198" s="30"/>
      <c r="UR198" s="30"/>
      <c r="US198" s="30"/>
      <c r="UT198" s="30"/>
      <c r="UU198" s="30"/>
      <c r="UV198" s="30"/>
      <c r="UW198" s="30"/>
      <c r="UX198" s="30"/>
      <c r="UY198" s="30"/>
      <c r="UZ198" s="30"/>
      <c r="VA198" s="30"/>
      <c r="VB198" s="30"/>
      <c r="VC198" s="30"/>
      <c r="VD198" s="30"/>
      <c r="VE198" s="30"/>
      <c r="VF198" s="30"/>
      <c r="VG198" s="30"/>
      <c r="VH198" s="30"/>
      <c r="VI198" s="30"/>
      <c r="VJ198" s="30"/>
      <c r="VK198" s="30"/>
      <c r="VL198" s="30"/>
      <c r="VM198" s="30"/>
      <c r="VN198" s="30"/>
      <c r="VO198" s="30"/>
      <c r="VP198" s="30"/>
      <c r="VQ198" s="30"/>
      <c r="VR198" s="30"/>
      <c r="VS198" s="30"/>
      <c r="VT198" s="30"/>
      <c r="VU198" s="30"/>
      <c r="VV198" s="30"/>
      <c r="VW198" s="30"/>
      <c r="VX198" s="30"/>
      <c r="VY198" s="30"/>
      <c r="VZ198" s="30"/>
      <c r="WA198" s="30"/>
      <c r="WB198" s="30"/>
      <c r="WC198" s="30"/>
      <c r="WD198" s="30"/>
      <c r="WE198" s="30"/>
      <c r="WF198" s="30"/>
      <c r="WG198" s="30"/>
      <c r="WH198" s="4"/>
      <c r="WI198" s="4"/>
      <c r="WJ198" s="4"/>
      <c r="WK198" s="4"/>
      <c r="WL198" s="4"/>
      <c r="WM198" s="4"/>
      <c r="WN198" s="4"/>
      <c r="WO198" s="4"/>
      <c r="WP198" s="4"/>
      <c r="WQ198" s="4"/>
      <c r="WR198" s="4"/>
      <c r="WS198" s="4"/>
      <c r="WT198" s="4"/>
      <c r="WU198" s="4"/>
      <c r="WV198" s="4"/>
      <c r="WW198" s="4"/>
      <c r="WX198" s="4"/>
      <c r="WY198" s="4"/>
      <c r="WZ198" s="4"/>
      <c r="XA198" s="4"/>
      <c r="XB198" s="4"/>
      <c r="XC198" s="4"/>
      <c r="XD198" s="4"/>
      <c r="XE198" s="4"/>
      <c r="XF198" s="4"/>
      <c r="XG198" s="4"/>
      <c r="XH198" s="4"/>
      <c r="XI198" s="4"/>
      <c r="XJ198" s="4"/>
      <c r="XK198" s="4"/>
      <c r="XL198" s="4"/>
      <c r="XM198" s="4"/>
      <c r="XN198" s="4"/>
      <c r="XO198" s="4"/>
      <c r="XP198" s="4"/>
      <c r="XQ198" s="4"/>
      <c r="XR198" s="4"/>
      <c r="XS198" s="4"/>
      <c r="XT198" s="4"/>
      <c r="XU198" s="4"/>
      <c r="XV198" s="4"/>
      <c r="XW198" s="4"/>
      <c r="XX198" s="4"/>
      <c r="XY198" s="4"/>
      <c r="XZ198" s="4"/>
      <c r="YA198" s="4"/>
      <c r="YB198" s="4"/>
      <c r="YC198" s="4"/>
      <c r="YD198" s="4"/>
      <c r="YE198" s="4"/>
      <c r="YF198" s="4"/>
      <c r="YG198" s="4"/>
      <c r="YH198" s="4"/>
      <c r="YI198" s="4"/>
      <c r="YJ198" s="4"/>
      <c r="YK198" s="4"/>
      <c r="YL198" s="4"/>
      <c r="YM198" s="4"/>
      <c r="YN198" s="4"/>
      <c r="YO198" s="4"/>
      <c r="YP198" s="4"/>
      <c r="YQ198" s="4"/>
      <c r="YR198" s="4"/>
      <c r="YS198" s="4"/>
      <c r="YT198" s="4"/>
      <c r="YU198" s="4"/>
      <c r="YV198" s="4"/>
      <c r="YW198" s="4"/>
      <c r="YX198" s="4"/>
      <c r="YY198" s="4"/>
      <c r="YZ198" s="4"/>
      <c r="ZA198" s="4"/>
      <c r="ZB198" s="4"/>
      <c r="ZC198" s="4"/>
      <c r="ZD198" s="4"/>
      <c r="ZE198" s="4"/>
      <c r="ZF198" s="4"/>
      <c r="ZG198" s="4"/>
      <c r="ZH198" s="4"/>
      <c r="ZI198" s="4"/>
      <c r="ZJ198" s="4"/>
      <c r="ZK198" s="4"/>
      <c r="ZL198" s="4"/>
      <c r="ZM198" s="4"/>
      <c r="ZN198" s="4"/>
      <c r="ZO198" s="4"/>
      <c r="ZP198" s="4"/>
      <c r="ZQ198" s="4"/>
      <c r="ZR198" s="4"/>
      <c r="ZS198" s="4"/>
      <c r="ZT198" s="4"/>
      <c r="ZU198" s="4"/>
      <c r="ZV198" s="4"/>
      <c r="ZW198" s="4"/>
      <c r="ZX198" s="4"/>
      <c r="ZY198" s="4"/>
      <c r="ZZ198" s="4"/>
      <c r="AAA198" s="4"/>
      <c r="AAB198" s="4"/>
      <c r="AAC198" s="4"/>
      <c r="AAD198" s="4"/>
      <c r="AAE198" s="4"/>
      <c r="AAF198" s="4"/>
      <c r="AAG198" s="4"/>
      <c r="AAH198" s="4"/>
      <c r="AAI198" s="4"/>
      <c r="AAJ198" s="4"/>
      <c r="AAK198" s="4"/>
      <c r="AAL198" s="4"/>
      <c r="AAM198" s="4"/>
      <c r="AAN198" s="4"/>
      <c r="AAO198" s="4"/>
      <c r="AAP198" s="4"/>
      <c r="AAQ198" s="4"/>
      <c r="AAR198" s="4"/>
      <c r="AAS198" s="4"/>
      <c r="AAT198" s="4"/>
      <c r="AAU198" s="4"/>
      <c r="AAV198" s="4"/>
      <c r="AAW198" s="4"/>
      <c r="AAX198" s="4"/>
      <c r="AAY198" s="4"/>
      <c r="AAZ198" s="4"/>
      <c r="ABA198" s="4"/>
      <c r="ABB198" s="4"/>
      <c r="ABC198" s="4"/>
      <c r="ABD198" s="4"/>
      <c r="ABE198" s="4"/>
      <c r="ABF198" s="4"/>
      <c r="ABG198" s="4"/>
      <c r="ABH198" s="4"/>
      <c r="ABI198" s="4"/>
      <c r="ABJ198" s="4"/>
      <c r="ABK198" s="4"/>
      <c r="ABL198" s="4"/>
      <c r="ABM198" s="4"/>
      <c r="ABN198" s="4"/>
      <c r="ABO198" s="4"/>
      <c r="ABP198" s="4"/>
      <c r="ABQ198" s="4"/>
      <c r="ABR198" s="4"/>
      <c r="ABS198" s="4"/>
      <c r="ABT198" s="4"/>
      <c r="ABU198" s="4"/>
      <c r="ABV198" s="4"/>
      <c r="ABW198" s="4"/>
      <c r="ABX198" s="4"/>
      <c r="ABY198" s="4"/>
      <c r="ABZ198" s="4"/>
      <c r="ACA198" s="4"/>
      <c r="ACB198" s="4"/>
      <c r="ACC198" s="4"/>
      <c r="ACD198" s="4"/>
      <c r="ACE198" s="4"/>
      <c r="ACF198" s="4"/>
      <c r="ACG198" s="4"/>
    </row>
    <row r="199" spans="1:761" ht="14.25" customHeight="1" x14ac:dyDescent="0.2">
      <c r="A199" t="s">
        <v>55</v>
      </c>
      <c r="B199" s="13"/>
      <c r="C199" s="52" t="s">
        <v>124</v>
      </c>
      <c r="D199" s="27" t="s">
        <v>55</v>
      </c>
      <c r="E199" s="28" t="s">
        <v>48</v>
      </c>
      <c r="F199" s="41">
        <f t="shared" si="43"/>
        <v>163.1</v>
      </c>
      <c r="G199" s="42">
        <f t="shared" si="44"/>
        <v>15</v>
      </c>
      <c r="H199" s="43">
        <f t="shared" si="37"/>
        <v>10.873333333333333</v>
      </c>
      <c r="I199" s="44">
        <f t="shared" si="45"/>
        <v>0</v>
      </c>
      <c r="J199" s="45">
        <f t="shared" si="42"/>
        <v>0</v>
      </c>
      <c r="K199" s="46">
        <f t="shared" si="46"/>
        <v>0</v>
      </c>
      <c r="L199" s="10"/>
      <c r="M199" s="10"/>
      <c r="N199" s="10"/>
      <c r="O199" s="10"/>
      <c r="P199" s="10">
        <v>15</v>
      </c>
      <c r="Q199" s="10"/>
      <c r="R199" s="10"/>
      <c r="S199" s="10">
        <v>12</v>
      </c>
      <c r="T199" s="10"/>
      <c r="U199" s="10"/>
      <c r="V199" s="10"/>
      <c r="W199" s="10"/>
      <c r="X199" s="10"/>
      <c r="Y199" s="10"/>
      <c r="Z199" s="10"/>
      <c r="AA199" s="10">
        <v>5</v>
      </c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>
        <v>5</v>
      </c>
      <c r="AP199" s="34"/>
      <c r="AQ199" s="10"/>
      <c r="AR199" s="10"/>
      <c r="AS199" s="10"/>
      <c r="AT199" s="10"/>
      <c r="AU199" s="10"/>
      <c r="AV199" s="10"/>
      <c r="AW199" s="10">
        <v>15.6</v>
      </c>
      <c r="AX199" s="10"/>
      <c r="AY199" s="10"/>
      <c r="AZ199" s="10"/>
      <c r="BA199" s="10"/>
      <c r="BB199" s="10">
        <v>19</v>
      </c>
      <c r="BC199" s="10"/>
      <c r="BD199" s="10"/>
      <c r="BE199" s="34"/>
      <c r="BF199" s="34"/>
      <c r="BG199" s="10"/>
      <c r="BH199" s="10">
        <v>8</v>
      </c>
      <c r="BI199" s="10"/>
      <c r="BJ199" s="10"/>
      <c r="BK199" s="10"/>
      <c r="BL199" s="10"/>
      <c r="BM199" s="10"/>
      <c r="BN199" s="10"/>
      <c r="BO199" s="10"/>
      <c r="BP199" s="10"/>
      <c r="BQ199" s="10"/>
      <c r="BR199" s="10">
        <v>24</v>
      </c>
      <c r="BS199" s="10"/>
      <c r="BT199" s="10"/>
      <c r="BU199" s="10"/>
      <c r="BV199" s="10"/>
      <c r="BW199" s="10"/>
      <c r="BX199" s="10">
        <v>15</v>
      </c>
      <c r="BY199" s="10"/>
      <c r="BZ199" s="10"/>
      <c r="CA199" s="10"/>
      <c r="CB199" s="10"/>
      <c r="CC199" s="10"/>
      <c r="CD199" s="10"/>
      <c r="CE199" s="10">
        <v>16.5</v>
      </c>
      <c r="CF199" s="10"/>
      <c r="CG199" s="10"/>
      <c r="CH199" s="10"/>
      <c r="CI199" s="10"/>
      <c r="CJ199" s="10"/>
      <c r="CK199" s="10">
        <v>2</v>
      </c>
      <c r="CL199" s="10">
        <v>2</v>
      </c>
      <c r="CM199" s="10">
        <v>2</v>
      </c>
      <c r="CN199" s="10"/>
      <c r="CO199" s="10">
        <v>2</v>
      </c>
      <c r="CP199" s="10"/>
      <c r="CQ199" s="10"/>
      <c r="CR199" s="10"/>
      <c r="CS199" s="10">
        <v>20</v>
      </c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83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34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87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30"/>
      <c r="QA199" s="30"/>
      <c r="QB199" s="30"/>
      <c r="QC199" s="30"/>
      <c r="QD199" s="30"/>
      <c r="QE199" s="30"/>
      <c r="QF199" s="30"/>
      <c r="QG199" s="30"/>
      <c r="QH199" s="30"/>
      <c r="QI199" s="30"/>
      <c r="QJ199" s="30"/>
      <c r="QK199" s="30"/>
      <c r="QL199" s="30"/>
      <c r="QM199" s="30"/>
      <c r="QN199" s="30"/>
      <c r="QO199" s="30"/>
      <c r="QP199" s="30"/>
      <c r="QQ199" s="30"/>
      <c r="QR199" s="30"/>
      <c r="QS199" s="30"/>
      <c r="QT199" s="30"/>
      <c r="QU199" s="30"/>
      <c r="QV199" s="30"/>
      <c r="QW199" s="30"/>
      <c r="QX199" s="30"/>
      <c r="QY199" s="30"/>
      <c r="QZ199" s="30"/>
      <c r="RA199" s="30"/>
      <c r="RB199" s="30"/>
      <c r="RC199" s="30"/>
      <c r="RD199" s="30"/>
      <c r="RE199" s="30"/>
      <c r="RF199" s="30"/>
      <c r="RG199" s="30"/>
      <c r="RH199" s="30"/>
      <c r="RI199" s="30"/>
      <c r="RJ199" s="30"/>
      <c r="RK199" s="30"/>
      <c r="RL199" s="30"/>
      <c r="RM199" s="30"/>
      <c r="RN199" s="30"/>
      <c r="RO199" s="30"/>
      <c r="RP199" s="30"/>
      <c r="RQ199" s="30"/>
      <c r="RR199" s="30"/>
      <c r="RS199" s="30"/>
      <c r="RT199" s="30"/>
      <c r="RU199" s="30"/>
      <c r="RV199" s="30"/>
      <c r="RW199" s="30"/>
      <c r="RX199" s="30"/>
      <c r="RY199" s="30"/>
      <c r="RZ199" s="30"/>
      <c r="SA199" s="30"/>
      <c r="SB199" s="30"/>
      <c r="SC199" s="30"/>
      <c r="SD199" s="30"/>
      <c r="SE199" s="30"/>
      <c r="SF199" s="30"/>
      <c r="SG199" s="30"/>
      <c r="SH199" s="30"/>
      <c r="SI199" s="30"/>
      <c r="SJ199" s="30"/>
      <c r="SK199" s="30"/>
      <c r="SL199" s="30"/>
      <c r="SM199" s="30"/>
      <c r="SN199" s="30"/>
      <c r="SO199" s="30"/>
      <c r="SP199" s="30"/>
      <c r="SQ199" s="30"/>
      <c r="SR199" s="30"/>
      <c r="SS199" s="30"/>
      <c r="ST199" s="30"/>
      <c r="SU199" s="30"/>
      <c r="SV199" s="30"/>
      <c r="SW199" s="30"/>
      <c r="SX199" s="30"/>
      <c r="SY199" s="30"/>
      <c r="SZ199" s="30"/>
      <c r="TA199" s="30"/>
      <c r="TB199" s="30"/>
      <c r="TC199" s="30"/>
      <c r="TD199" s="30"/>
      <c r="TE199" s="30"/>
      <c r="TF199" s="30"/>
      <c r="TG199" s="30"/>
      <c r="TH199" s="30"/>
      <c r="TI199" s="30"/>
      <c r="TJ199" s="30"/>
      <c r="TK199" s="30"/>
      <c r="TL199" s="30"/>
      <c r="TM199" s="30"/>
      <c r="TN199" s="30"/>
      <c r="TO199" s="30"/>
      <c r="TP199" s="30"/>
      <c r="TQ199" s="30"/>
      <c r="TR199" s="30"/>
      <c r="TS199" s="30"/>
      <c r="TT199" s="30"/>
      <c r="TU199" s="30"/>
      <c r="TV199" s="30"/>
      <c r="TW199" s="30"/>
      <c r="TX199" s="30"/>
      <c r="TY199" s="30"/>
      <c r="TZ199" s="30"/>
      <c r="UA199" s="30"/>
      <c r="UB199" s="30"/>
      <c r="UC199" s="30"/>
      <c r="UD199" s="30"/>
      <c r="UE199" s="30"/>
      <c r="UF199" s="30"/>
      <c r="UG199" s="30"/>
      <c r="UH199" s="30"/>
      <c r="UI199" s="30"/>
      <c r="UJ199" s="30"/>
      <c r="UK199" s="30"/>
      <c r="UL199" s="30"/>
      <c r="UM199" s="30"/>
      <c r="UN199" s="30"/>
      <c r="UO199" s="30"/>
      <c r="UP199" s="30"/>
      <c r="UQ199" s="30"/>
      <c r="UR199" s="30"/>
      <c r="US199" s="30"/>
      <c r="UT199" s="30"/>
      <c r="UU199" s="30"/>
      <c r="UV199" s="30"/>
      <c r="UW199" s="30"/>
      <c r="UX199" s="30"/>
      <c r="UY199" s="30"/>
      <c r="UZ199" s="30"/>
      <c r="VA199" s="30"/>
      <c r="VB199" s="30"/>
      <c r="VC199" s="30"/>
      <c r="VD199" s="30"/>
      <c r="VE199" s="30"/>
      <c r="VF199" s="30"/>
      <c r="VG199" s="30"/>
      <c r="VH199" s="30"/>
      <c r="VI199" s="30"/>
      <c r="VJ199" s="30"/>
      <c r="VK199" s="30"/>
      <c r="VL199" s="30"/>
      <c r="VM199" s="30"/>
      <c r="VN199" s="30"/>
      <c r="VO199" s="30"/>
      <c r="VP199" s="30"/>
      <c r="VQ199" s="30"/>
      <c r="VR199" s="30"/>
      <c r="VS199" s="30"/>
      <c r="VT199" s="30"/>
      <c r="VU199" s="30"/>
      <c r="VV199" s="30"/>
      <c r="VW199" s="30"/>
      <c r="VX199" s="30"/>
      <c r="VY199" s="30"/>
      <c r="VZ199" s="30"/>
      <c r="WA199" s="30"/>
      <c r="WB199" s="30"/>
      <c r="WC199" s="30"/>
      <c r="WD199" s="30"/>
      <c r="WE199" s="30"/>
      <c r="WF199" s="30"/>
      <c r="WG199" s="30"/>
      <c r="WH199" s="4"/>
      <c r="WI199" s="4"/>
      <c r="WJ199" s="4"/>
      <c r="WK199" s="4"/>
      <c r="WL199" s="4"/>
      <c r="WM199" s="4"/>
      <c r="WN199" s="4"/>
      <c r="WO199" s="4"/>
      <c r="WP199" s="4"/>
      <c r="WQ199" s="4"/>
      <c r="WR199" s="4"/>
      <c r="WS199" s="4"/>
      <c r="WT199" s="4"/>
      <c r="WU199" s="11"/>
      <c r="WV199" s="11"/>
      <c r="WW199" s="11"/>
      <c r="WX199" s="4"/>
      <c r="WY199" s="4"/>
      <c r="WZ199" s="4"/>
      <c r="XA199" s="4"/>
      <c r="XB199" s="4"/>
      <c r="XC199" s="4"/>
      <c r="XD199" s="4"/>
      <c r="XE199" s="4"/>
      <c r="XF199" s="4"/>
      <c r="XG199" s="4"/>
      <c r="XH199" s="4"/>
      <c r="XI199" s="4"/>
      <c r="XJ199" s="4"/>
      <c r="XK199" s="4"/>
      <c r="XL199" s="4"/>
      <c r="XM199" s="4"/>
      <c r="XN199" s="4"/>
      <c r="XO199" s="4"/>
      <c r="XP199" s="4"/>
      <c r="XQ199" s="4"/>
      <c r="XR199" s="4"/>
      <c r="XS199" s="4"/>
      <c r="XT199" s="4"/>
      <c r="XU199" s="4"/>
      <c r="XV199" s="4"/>
      <c r="XW199" s="4"/>
      <c r="XX199" s="4"/>
      <c r="XY199" s="4"/>
      <c r="XZ199" s="4"/>
      <c r="YA199" s="4"/>
      <c r="YB199" s="4"/>
      <c r="YC199" s="4"/>
      <c r="YD199" s="4"/>
      <c r="YE199" s="4"/>
      <c r="YF199" s="4"/>
      <c r="YG199" s="4"/>
      <c r="YH199" s="4"/>
      <c r="YI199" s="4"/>
      <c r="YJ199" s="4"/>
      <c r="YK199" s="4"/>
      <c r="YL199" s="4"/>
      <c r="YM199" s="4"/>
      <c r="YN199" s="4"/>
      <c r="YO199" s="4"/>
      <c r="YP199" s="4"/>
      <c r="YQ199" s="4"/>
      <c r="YR199" s="4"/>
      <c r="YS199" s="4"/>
      <c r="YT199" s="4"/>
      <c r="YU199" s="4"/>
      <c r="YV199" s="4"/>
      <c r="YW199" s="4"/>
      <c r="YX199" s="4"/>
      <c r="YY199" s="4"/>
      <c r="YZ199" s="4"/>
      <c r="ZA199" s="4"/>
      <c r="ZB199" s="4"/>
      <c r="ZC199" s="4"/>
      <c r="ZD199" s="4"/>
      <c r="ZE199" s="4"/>
      <c r="ZF199" s="4"/>
      <c r="ZG199" s="4"/>
      <c r="ZH199" s="4"/>
      <c r="ZI199" s="4"/>
      <c r="ZJ199" s="4"/>
      <c r="ZK199" s="4"/>
      <c r="ZL199" s="4"/>
      <c r="ZM199" s="4"/>
      <c r="ZN199" s="4"/>
      <c r="ZO199" s="4"/>
      <c r="ZP199" s="4"/>
      <c r="ZQ199" s="4"/>
      <c r="ZR199" s="4"/>
      <c r="ZS199" s="4"/>
      <c r="ZT199" s="4"/>
      <c r="ZU199" s="4"/>
      <c r="ZV199" s="4"/>
      <c r="ZW199" s="4"/>
      <c r="ZX199" s="4"/>
      <c r="ZY199" s="4"/>
      <c r="ZZ199" s="4"/>
      <c r="AAA199" s="4"/>
      <c r="AAB199" s="4"/>
      <c r="AAC199" s="4"/>
      <c r="AAD199" s="4"/>
      <c r="AAE199" s="4"/>
      <c r="AAF199" s="4"/>
      <c r="AAG199" s="4"/>
      <c r="AAH199" s="4"/>
      <c r="AAI199" s="4"/>
      <c r="AAJ199" s="4"/>
      <c r="AAK199" s="4"/>
      <c r="AAL199" s="4"/>
      <c r="AAM199" s="4"/>
      <c r="AAN199" s="4"/>
      <c r="AAO199" s="4"/>
      <c r="AAP199" s="4"/>
      <c r="AAQ199" s="4"/>
      <c r="AAR199" s="4"/>
      <c r="AAS199" s="4"/>
      <c r="AAT199" s="4"/>
      <c r="AAU199" s="4"/>
      <c r="AAV199" s="4"/>
      <c r="AAW199" s="4"/>
      <c r="AAX199" s="4"/>
      <c r="AAY199" s="4"/>
      <c r="AAZ199" s="4"/>
      <c r="ABA199" s="4"/>
      <c r="ABB199" s="4"/>
      <c r="ABC199" s="4"/>
      <c r="ABD199" s="4"/>
      <c r="ABE199" s="4"/>
      <c r="ABF199" s="4"/>
      <c r="ABG199" s="4"/>
      <c r="ABH199" s="4"/>
      <c r="ABI199" s="4"/>
      <c r="ABJ199" s="4"/>
      <c r="ABK199" s="4"/>
      <c r="ABL199" s="4"/>
      <c r="ABM199" s="4"/>
      <c r="ABN199" s="4"/>
      <c r="ABO199" s="4"/>
      <c r="ABP199" s="4"/>
      <c r="ABQ199" s="4"/>
      <c r="ABR199" s="4"/>
      <c r="ABS199" s="4"/>
      <c r="ABT199" s="4"/>
      <c r="ABU199" s="4"/>
      <c r="ABV199" s="4"/>
      <c r="ABW199" s="4"/>
      <c r="ABX199" s="4"/>
      <c r="ABY199" s="4"/>
      <c r="ABZ199" s="4"/>
      <c r="ACA199" s="4"/>
      <c r="ACB199" s="4"/>
      <c r="ACC199" s="4"/>
      <c r="ACD199" s="4"/>
      <c r="ACE199" s="4"/>
      <c r="ACF199" s="4"/>
      <c r="ACG199" s="4"/>
    </row>
    <row r="200" spans="1:761" ht="14.25" customHeight="1" x14ac:dyDescent="0.2">
      <c r="B200" s="13"/>
      <c r="C200" s="52"/>
      <c r="D200" s="27" t="s">
        <v>6</v>
      </c>
      <c r="E200" s="28" t="s">
        <v>168</v>
      </c>
      <c r="F200" s="41">
        <f t="shared" si="43"/>
        <v>0</v>
      </c>
      <c r="G200" s="42">
        <f t="shared" si="44"/>
        <v>0</v>
      </c>
      <c r="H200" s="43" t="e">
        <f t="shared" ref="H200" si="47">F200/G200</f>
        <v>#DIV/0!</v>
      </c>
      <c r="I200" s="44">
        <f t="shared" si="45"/>
        <v>0</v>
      </c>
      <c r="J200" s="45">
        <f t="shared" si="42"/>
        <v>0</v>
      </c>
      <c r="K200" s="46">
        <f t="shared" si="46"/>
        <v>0</v>
      </c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83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34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34"/>
      <c r="FZ200" s="10"/>
      <c r="GA200" s="10"/>
      <c r="GB200" s="10"/>
      <c r="GC200" s="10"/>
      <c r="GD200" s="10"/>
      <c r="GE200" s="10"/>
      <c r="GF200" s="7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30"/>
      <c r="QA200" s="30"/>
      <c r="QB200" s="30"/>
      <c r="QC200" s="30"/>
      <c r="QD200" s="30"/>
      <c r="QE200" s="30"/>
      <c r="QF200" s="30"/>
      <c r="QG200" s="30"/>
      <c r="QH200" s="30"/>
      <c r="QI200" s="30"/>
      <c r="QJ200" s="30"/>
      <c r="QK200" s="30"/>
      <c r="QL200" s="30"/>
      <c r="QM200" s="30"/>
      <c r="QN200" s="30"/>
      <c r="QO200" s="30"/>
      <c r="QP200" s="30"/>
      <c r="QQ200" s="30"/>
      <c r="QR200" s="30"/>
      <c r="QS200" s="30"/>
      <c r="QT200" s="30"/>
      <c r="QU200" s="30"/>
      <c r="QV200" s="30"/>
      <c r="QW200" s="30"/>
      <c r="QX200" s="30"/>
      <c r="QY200" s="30"/>
      <c r="QZ200" s="30"/>
      <c r="RA200" s="30"/>
      <c r="RB200" s="30"/>
      <c r="RC200" s="30"/>
      <c r="RD200" s="30"/>
      <c r="RE200" s="30"/>
      <c r="RF200" s="30"/>
      <c r="RG200" s="30"/>
      <c r="RH200" s="30"/>
      <c r="RI200" s="30"/>
      <c r="RJ200" s="30"/>
      <c r="RK200" s="30"/>
      <c r="RL200" s="30"/>
      <c r="RM200" s="30"/>
      <c r="RN200" s="30"/>
      <c r="RO200" s="30"/>
      <c r="RP200" s="30"/>
      <c r="RQ200" s="30"/>
      <c r="RR200" s="30"/>
      <c r="RS200" s="30"/>
      <c r="RT200" s="30"/>
      <c r="RU200" s="30"/>
      <c r="RV200" s="30"/>
      <c r="RW200" s="30"/>
      <c r="RX200" s="30"/>
      <c r="RY200" s="30"/>
      <c r="RZ200" s="30"/>
      <c r="SA200" s="30"/>
      <c r="SB200" s="30"/>
      <c r="SC200" s="30"/>
      <c r="SD200" s="30"/>
      <c r="SE200" s="30"/>
      <c r="SF200" s="30"/>
      <c r="SG200" s="30"/>
      <c r="SH200" s="30"/>
      <c r="SI200" s="30"/>
      <c r="SJ200" s="30"/>
      <c r="SK200" s="30"/>
      <c r="SL200" s="30"/>
      <c r="SM200" s="30"/>
      <c r="SN200" s="30"/>
      <c r="SO200" s="30"/>
      <c r="SP200" s="30"/>
      <c r="SQ200" s="30"/>
      <c r="SR200" s="30"/>
      <c r="SS200" s="30"/>
      <c r="ST200" s="30"/>
      <c r="SU200" s="30"/>
      <c r="SV200" s="30"/>
      <c r="SW200" s="30"/>
      <c r="SX200" s="30"/>
      <c r="SY200" s="30"/>
      <c r="SZ200" s="30"/>
      <c r="TA200" s="30"/>
      <c r="TB200" s="30"/>
      <c r="TC200" s="30"/>
      <c r="TD200" s="30"/>
      <c r="TE200" s="30"/>
      <c r="TF200" s="30"/>
      <c r="TG200" s="30"/>
      <c r="TH200" s="30"/>
      <c r="TI200" s="30"/>
      <c r="TJ200" s="30"/>
      <c r="TK200" s="30"/>
      <c r="TL200" s="30"/>
      <c r="TM200" s="30"/>
      <c r="TN200" s="30"/>
      <c r="TO200" s="30"/>
      <c r="TP200" s="30"/>
      <c r="TQ200" s="30"/>
      <c r="TR200" s="30"/>
      <c r="TS200" s="30"/>
      <c r="TT200" s="30"/>
      <c r="TU200" s="30"/>
      <c r="TV200" s="30"/>
      <c r="TW200" s="30"/>
      <c r="TX200" s="30"/>
      <c r="TY200" s="30"/>
      <c r="TZ200" s="30"/>
      <c r="UA200" s="30"/>
      <c r="UB200" s="30"/>
      <c r="UC200" s="30"/>
      <c r="UD200" s="30"/>
      <c r="UE200" s="30"/>
      <c r="UF200" s="30"/>
      <c r="UG200" s="30"/>
      <c r="UH200" s="30"/>
      <c r="UI200" s="30"/>
      <c r="UJ200" s="30"/>
      <c r="UK200" s="30"/>
      <c r="UL200" s="30"/>
      <c r="UM200" s="30"/>
      <c r="UN200" s="30"/>
      <c r="UO200" s="30"/>
      <c r="UP200" s="30"/>
      <c r="UQ200" s="30"/>
      <c r="UR200" s="30"/>
      <c r="US200" s="30"/>
      <c r="UT200" s="30"/>
      <c r="UU200" s="30"/>
      <c r="UV200" s="30"/>
      <c r="UW200" s="30"/>
      <c r="UX200" s="30"/>
      <c r="UY200" s="30"/>
      <c r="UZ200" s="30"/>
      <c r="VA200" s="30"/>
      <c r="VB200" s="30"/>
      <c r="VC200" s="30"/>
      <c r="VD200" s="30"/>
      <c r="VE200" s="30"/>
      <c r="VF200" s="30"/>
      <c r="VG200" s="30"/>
      <c r="VH200" s="30"/>
      <c r="VI200" s="30"/>
      <c r="VJ200" s="30"/>
      <c r="VK200" s="30"/>
      <c r="VL200" s="30"/>
      <c r="VM200" s="30"/>
      <c r="VN200" s="30"/>
      <c r="VO200" s="30"/>
      <c r="VP200" s="30"/>
      <c r="VQ200" s="30"/>
      <c r="VR200" s="30"/>
      <c r="VS200" s="30"/>
      <c r="VT200" s="30"/>
      <c r="VU200" s="30"/>
      <c r="VV200" s="30"/>
      <c r="VW200" s="30"/>
      <c r="VX200" s="30"/>
      <c r="VY200" s="30"/>
      <c r="VZ200" s="30"/>
      <c r="WA200" s="30"/>
      <c r="WB200" s="30"/>
      <c r="WC200" s="30"/>
      <c r="WD200" s="30"/>
      <c r="WE200" s="30"/>
      <c r="WF200" s="30"/>
      <c r="WG200" s="30"/>
      <c r="WH200" s="4"/>
      <c r="WI200" s="4"/>
      <c r="WJ200" s="4"/>
      <c r="WK200" s="4"/>
      <c r="WL200" s="4"/>
      <c r="WM200" s="4"/>
      <c r="WN200" s="4"/>
      <c r="WO200" s="4"/>
      <c r="WP200" s="4"/>
      <c r="WQ200" s="4"/>
      <c r="WR200" s="4"/>
      <c r="WS200" s="4"/>
      <c r="WT200" s="4"/>
      <c r="WU200" s="11"/>
      <c r="WV200" s="11"/>
      <c r="WW200" s="11"/>
      <c r="WX200" s="4"/>
      <c r="WY200" s="4"/>
      <c r="WZ200" s="4"/>
      <c r="XA200" s="4"/>
      <c r="XB200" s="4"/>
      <c r="XC200" s="4"/>
      <c r="XD200" s="4"/>
      <c r="XE200" s="4"/>
      <c r="XF200" s="4"/>
      <c r="XG200" s="4"/>
      <c r="XH200" s="4"/>
      <c r="XI200" s="4"/>
      <c r="XJ200" s="4"/>
      <c r="XK200" s="4"/>
      <c r="XL200" s="4"/>
      <c r="XM200" s="4"/>
      <c r="XN200" s="4"/>
      <c r="XO200" s="4"/>
      <c r="XP200" s="4"/>
      <c r="XQ200" s="4"/>
      <c r="XR200" s="4"/>
      <c r="XS200" s="4"/>
      <c r="XT200" s="4"/>
      <c r="XU200" s="4"/>
      <c r="XV200" s="4"/>
      <c r="XW200" s="4"/>
      <c r="XX200" s="4"/>
      <c r="XY200" s="4"/>
      <c r="XZ200" s="4"/>
      <c r="YA200" s="4"/>
      <c r="YB200" s="4"/>
      <c r="YC200" s="4"/>
      <c r="YD200" s="4"/>
      <c r="YE200" s="4"/>
      <c r="YF200" s="4"/>
      <c r="YG200" s="4"/>
      <c r="YH200" s="4"/>
      <c r="YI200" s="4"/>
      <c r="YJ200" s="4"/>
      <c r="YK200" s="4"/>
      <c r="YL200" s="4"/>
      <c r="YM200" s="4"/>
      <c r="YN200" s="4"/>
      <c r="YO200" s="4"/>
      <c r="YP200" s="4"/>
      <c r="YQ200" s="4"/>
      <c r="YR200" s="4"/>
      <c r="YS200" s="4"/>
      <c r="YT200" s="4"/>
      <c r="YU200" s="4"/>
      <c r="YV200" s="4"/>
      <c r="YW200" s="4"/>
      <c r="YX200" s="4"/>
      <c r="YY200" s="4"/>
      <c r="YZ200" s="4"/>
      <c r="ZA200" s="4"/>
      <c r="ZB200" s="4"/>
      <c r="ZC200" s="4"/>
      <c r="ZD200" s="4"/>
      <c r="ZE200" s="4"/>
      <c r="ZF200" s="4"/>
      <c r="ZG200" s="4"/>
      <c r="ZH200" s="4"/>
      <c r="ZI200" s="4"/>
      <c r="ZJ200" s="4"/>
      <c r="ZK200" s="4"/>
      <c r="ZL200" s="4"/>
      <c r="ZM200" s="4"/>
      <c r="ZN200" s="4"/>
      <c r="ZO200" s="4"/>
      <c r="ZP200" s="4"/>
      <c r="ZQ200" s="4"/>
      <c r="ZR200" s="4"/>
      <c r="ZS200" s="4"/>
      <c r="ZT200" s="4"/>
      <c r="ZU200" s="4"/>
      <c r="ZV200" s="4"/>
      <c r="ZW200" s="4"/>
      <c r="ZX200" s="4"/>
      <c r="ZY200" s="4"/>
      <c r="ZZ200" s="4"/>
      <c r="AAA200" s="4"/>
      <c r="AAB200" s="4"/>
      <c r="AAC200" s="4"/>
      <c r="AAD200" s="4"/>
      <c r="AAE200" s="4"/>
      <c r="AAF200" s="4"/>
      <c r="AAG200" s="4"/>
      <c r="AAH200" s="4"/>
      <c r="AAI200" s="4"/>
      <c r="AAJ200" s="4"/>
      <c r="AAK200" s="4"/>
      <c r="AAL200" s="4"/>
      <c r="AAM200" s="4"/>
      <c r="AAN200" s="4"/>
      <c r="AAO200" s="4"/>
      <c r="AAP200" s="4"/>
      <c r="AAQ200" s="4"/>
      <c r="AAR200" s="4"/>
      <c r="AAS200" s="4"/>
      <c r="AAT200" s="4"/>
      <c r="AAU200" s="4"/>
      <c r="AAV200" s="4"/>
      <c r="AAW200" s="4"/>
      <c r="AAX200" s="4"/>
      <c r="AAY200" s="4"/>
      <c r="AAZ200" s="4"/>
      <c r="ABA200" s="4"/>
      <c r="ABB200" s="4"/>
      <c r="ABC200" s="4"/>
      <c r="ABD200" s="4"/>
      <c r="ABE200" s="4"/>
      <c r="ABF200" s="4"/>
      <c r="ABG200" s="4"/>
      <c r="ABH200" s="4"/>
      <c r="ABI200" s="4"/>
      <c r="ABJ200" s="4"/>
      <c r="ABK200" s="4"/>
      <c r="ABL200" s="4"/>
      <c r="ABM200" s="4"/>
      <c r="ABN200" s="4"/>
      <c r="ABO200" s="4"/>
      <c r="ABP200" s="4"/>
      <c r="ABQ200" s="4"/>
      <c r="ABR200" s="4"/>
      <c r="ABS200" s="4"/>
      <c r="ABT200" s="4"/>
      <c r="ABU200" s="4"/>
      <c r="ABV200" s="4"/>
      <c r="ABW200" s="4"/>
      <c r="ABX200" s="4"/>
      <c r="ABY200" s="4"/>
      <c r="ABZ200" s="4"/>
      <c r="ACA200" s="4"/>
      <c r="ACB200" s="4"/>
      <c r="ACC200" s="4"/>
      <c r="ACD200" s="4"/>
      <c r="ACE200" s="4"/>
      <c r="ACF200" s="4"/>
      <c r="ACG200" s="4"/>
    </row>
    <row r="201" spans="1:761" ht="14.25" customHeight="1" x14ac:dyDescent="0.2">
      <c r="B201" s="13"/>
      <c r="C201" s="52" t="s">
        <v>124</v>
      </c>
      <c r="D201" s="27" t="s">
        <v>6</v>
      </c>
      <c r="E201" s="28" t="s">
        <v>180</v>
      </c>
      <c r="F201" s="41">
        <f t="shared" si="43"/>
        <v>0</v>
      </c>
      <c r="G201" s="42">
        <f t="shared" si="44"/>
        <v>0</v>
      </c>
      <c r="H201" s="43" t="e">
        <f t="shared" si="37"/>
        <v>#DIV/0!</v>
      </c>
      <c r="I201" s="44">
        <f t="shared" si="45"/>
        <v>0</v>
      </c>
      <c r="J201" s="45">
        <f t="shared" si="42"/>
        <v>0</v>
      </c>
      <c r="K201" s="46">
        <f t="shared" si="46"/>
        <v>0</v>
      </c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83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30"/>
      <c r="QA201" s="30"/>
      <c r="QB201" s="30"/>
      <c r="QC201" s="30"/>
      <c r="QD201" s="30"/>
      <c r="QE201" s="30"/>
      <c r="QF201" s="30"/>
      <c r="QG201" s="30"/>
      <c r="QH201" s="30"/>
      <c r="QI201" s="30"/>
      <c r="QJ201" s="30"/>
      <c r="QK201" s="30"/>
      <c r="QL201" s="30"/>
      <c r="QM201" s="30"/>
      <c r="QN201" s="30"/>
      <c r="QO201" s="30"/>
      <c r="QP201" s="30"/>
      <c r="QQ201" s="30"/>
      <c r="QR201" s="30"/>
      <c r="QS201" s="30"/>
      <c r="QT201" s="30"/>
      <c r="QU201" s="30"/>
      <c r="QV201" s="30"/>
      <c r="QW201" s="30"/>
      <c r="QX201" s="30"/>
      <c r="QY201" s="30"/>
      <c r="QZ201" s="30"/>
      <c r="RA201" s="30"/>
      <c r="RB201" s="30"/>
      <c r="RC201" s="30"/>
      <c r="RD201" s="30"/>
      <c r="RE201" s="30"/>
      <c r="RF201" s="30"/>
      <c r="RG201" s="30"/>
      <c r="RH201" s="30"/>
      <c r="RI201" s="30"/>
      <c r="RJ201" s="30"/>
      <c r="RK201" s="30"/>
      <c r="RL201" s="30"/>
      <c r="RM201" s="30"/>
      <c r="RN201" s="30"/>
      <c r="RO201" s="30"/>
      <c r="RP201" s="30"/>
      <c r="RQ201" s="30"/>
      <c r="RR201" s="30"/>
      <c r="RS201" s="30"/>
      <c r="RT201" s="30"/>
      <c r="RU201" s="30"/>
      <c r="RV201" s="30"/>
      <c r="RW201" s="30"/>
      <c r="RX201" s="30"/>
      <c r="RY201" s="30"/>
      <c r="RZ201" s="30"/>
      <c r="SA201" s="30"/>
      <c r="SB201" s="30"/>
      <c r="SC201" s="30"/>
      <c r="SD201" s="30"/>
      <c r="SE201" s="30"/>
      <c r="SF201" s="30"/>
      <c r="SG201" s="30"/>
      <c r="SH201" s="30"/>
      <c r="SI201" s="30"/>
      <c r="SJ201" s="30"/>
      <c r="SK201" s="30"/>
      <c r="SL201" s="30"/>
      <c r="SM201" s="30"/>
      <c r="SN201" s="30"/>
      <c r="SO201" s="30"/>
      <c r="SP201" s="30"/>
      <c r="SQ201" s="30"/>
      <c r="SR201" s="30"/>
      <c r="SS201" s="30"/>
      <c r="ST201" s="30"/>
      <c r="SU201" s="30"/>
      <c r="SV201" s="30"/>
      <c r="SW201" s="30"/>
      <c r="SX201" s="30"/>
      <c r="SY201" s="30"/>
      <c r="SZ201" s="30"/>
      <c r="TA201" s="30"/>
      <c r="TB201" s="30"/>
      <c r="TC201" s="30"/>
      <c r="TD201" s="30"/>
      <c r="TE201" s="30"/>
      <c r="TF201" s="30"/>
      <c r="TG201" s="30"/>
      <c r="TH201" s="30"/>
      <c r="TI201" s="30"/>
      <c r="TJ201" s="30"/>
      <c r="TK201" s="30"/>
      <c r="TL201" s="30"/>
      <c r="TM201" s="30"/>
      <c r="TN201" s="30"/>
      <c r="TO201" s="30"/>
      <c r="TP201" s="30"/>
      <c r="TQ201" s="30"/>
      <c r="TR201" s="30"/>
      <c r="TS201" s="30"/>
      <c r="TT201" s="30"/>
      <c r="TU201" s="30"/>
      <c r="TV201" s="30"/>
      <c r="TW201" s="30"/>
      <c r="TX201" s="30"/>
      <c r="TY201" s="30"/>
      <c r="TZ201" s="30"/>
      <c r="UA201" s="30"/>
      <c r="UB201" s="30"/>
      <c r="UC201" s="30"/>
      <c r="UD201" s="30"/>
      <c r="UE201" s="30"/>
      <c r="UF201" s="30"/>
      <c r="UG201" s="30"/>
      <c r="UH201" s="30"/>
      <c r="UI201" s="30"/>
      <c r="UJ201" s="30"/>
      <c r="UK201" s="30"/>
      <c r="UL201" s="30"/>
      <c r="UM201" s="30"/>
      <c r="UN201" s="30"/>
      <c r="UO201" s="30"/>
      <c r="UP201" s="30"/>
      <c r="UQ201" s="30"/>
      <c r="UR201" s="30"/>
      <c r="US201" s="30"/>
      <c r="UT201" s="30"/>
      <c r="UU201" s="30"/>
      <c r="UV201" s="30"/>
      <c r="UW201" s="30"/>
      <c r="UX201" s="30"/>
      <c r="UY201" s="30"/>
      <c r="UZ201" s="30"/>
      <c r="VA201" s="30"/>
      <c r="VB201" s="30"/>
      <c r="VC201" s="30"/>
      <c r="VD201" s="30"/>
      <c r="VE201" s="30"/>
      <c r="VF201" s="30"/>
      <c r="VG201" s="30"/>
      <c r="VH201" s="30"/>
      <c r="VI201" s="30"/>
      <c r="VJ201" s="30"/>
      <c r="VK201" s="30"/>
      <c r="VL201" s="30"/>
      <c r="VM201" s="30"/>
      <c r="VN201" s="30"/>
      <c r="VO201" s="30"/>
      <c r="VP201" s="30"/>
      <c r="VQ201" s="30"/>
      <c r="VR201" s="30"/>
      <c r="VS201" s="30"/>
      <c r="VT201" s="30"/>
      <c r="VU201" s="30"/>
      <c r="VV201" s="30"/>
      <c r="VW201" s="30"/>
      <c r="VX201" s="30"/>
      <c r="VY201" s="30"/>
      <c r="VZ201" s="30"/>
      <c r="WA201" s="30"/>
      <c r="WB201" s="30"/>
      <c r="WC201" s="30"/>
      <c r="WD201" s="30"/>
      <c r="WE201" s="30"/>
      <c r="WF201" s="30"/>
      <c r="WG201" s="30"/>
      <c r="WH201" s="4"/>
      <c r="WI201" s="4"/>
      <c r="WJ201" s="4"/>
      <c r="WK201" s="4"/>
      <c r="WL201" s="4"/>
      <c r="WM201" s="4"/>
      <c r="WN201" s="4"/>
      <c r="WO201" s="4"/>
      <c r="WP201" s="4"/>
      <c r="WQ201" s="4"/>
      <c r="WR201" s="4"/>
      <c r="WS201" s="4"/>
      <c r="WT201" s="4"/>
      <c r="WU201" s="11"/>
      <c r="WV201" s="11"/>
      <c r="WW201" s="11"/>
      <c r="WX201" s="4"/>
      <c r="WY201" s="4"/>
      <c r="WZ201" s="4"/>
      <c r="XA201" s="4"/>
      <c r="XB201" s="4"/>
      <c r="XC201" s="4"/>
      <c r="XD201" s="4"/>
      <c r="XE201" s="4"/>
      <c r="XF201" s="4"/>
      <c r="XG201" s="4"/>
      <c r="XH201" s="4"/>
      <c r="XI201" s="4"/>
      <c r="XJ201" s="4"/>
      <c r="XK201" s="4"/>
      <c r="XL201" s="4"/>
      <c r="XM201" s="4"/>
      <c r="XN201" s="4"/>
      <c r="XO201" s="4"/>
      <c r="XP201" s="4"/>
      <c r="XQ201" s="4"/>
      <c r="XR201" s="4"/>
      <c r="XS201" s="4"/>
      <c r="XT201" s="4"/>
      <c r="XU201" s="4"/>
      <c r="XV201" s="4"/>
      <c r="XW201" s="4"/>
      <c r="XX201" s="4"/>
      <c r="XY201" s="4"/>
      <c r="XZ201" s="4"/>
      <c r="YA201" s="4"/>
      <c r="YB201" s="4"/>
      <c r="YC201" s="4"/>
      <c r="YD201" s="4"/>
      <c r="YE201" s="4"/>
      <c r="YF201" s="4"/>
      <c r="YG201" s="4"/>
      <c r="YH201" s="4"/>
      <c r="YI201" s="4"/>
      <c r="YJ201" s="4"/>
      <c r="YK201" s="4"/>
      <c r="YL201" s="4"/>
      <c r="YM201" s="4"/>
      <c r="YN201" s="4"/>
      <c r="YO201" s="4"/>
      <c r="YP201" s="4"/>
      <c r="YQ201" s="4"/>
      <c r="YR201" s="4"/>
      <c r="YS201" s="4"/>
      <c r="YT201" s="4"/>
      <c r="YU201" s="4"/>
      <c r="YV201" s="4"/>
      <c r="YW201" s="4"/>
      <c r="YX201" s="4"/>
      <c r="YY201" s="4"/>
      <c r="YZ201" s="4"/>
      <c r="ZA201" s="4"/>
      <c r="ZB201" s="4"/>
      <c r="ZC201" s="4"/>
      <c r="ZD201" s="4"/>
      <c r="ZE201" s="4"/>
      <c r="ZF201" s="4"/>
      <c r="ZG201" s="4"/>
      <c r="ZH201" s="4"/>
      <c r="ZI201" s="4"/>
      <c r="ZJ201" s="4"/>
      <c r="ZK201" s="4"/>
      <c r="ZL201" s="4"/>
      <c r="ZM201" s="4"/>
      <c r="ZN201" s="4"/>
      <c r="ZO201" s="4"/>
      <c r="ZP201" s="4"/>
      <c r="ZQ201" s="4"/>
      <c r="ZR201" s="4"/>
      <c r="ZS201" s="4"/>
      <c r="ZT201" s="4"/>
      <c r="ZU201" s="4"/>
      <c r="ZV201" s="4"/>
      <c r="ZW201" s="4"/>
      <c r="ZX201" s="4"/>
      <c r="ZY201" s="4"/>
      <c r="ZZ201" s="4"/>
      <c r="AAA201" s="4"/>
      <c r="AAB201" s="4"/>
      <c r="AAC201" s="4"/>
      <c r="AAD201" s="4"/>
      <c r="AAE201" s="4"/>
      <c r="AAF201" s="4"/>
      <c r="AAG201" s="4"/>
      <c r="AAH201" s="4"/>
      <c r="AAI201" s="4"/>
      <c r="AAJ201" s="4"/>
      <c r="AAK201" s="4"/>
      <c r="AAL201" s="4"/>
      <c r="AAM201" s="4"/>
      <c r="AAN201" s="4"/>
      <c r="AAO201" s="4"/>
      <c r="AAP201" s="4"/>
      <c r="AAQ201" s="4"/>
      <c r="AAR201" s="4"/>
      <c r="AAS201" s="4"/>
      <c r="AAT201" s="4"/>
      <c r="AAU201" s="4"/>
      <c r="AAV201" s="4"/>
      <c r="AAW201" s="4"/>
      <c r="AAX201" s="4"/>
      <c r="AAY201" s="4"/>
      <c r="AAZ201" s="4"/>
      <c r="ABA201" s="4"/>
      <c r="ABB201" s="4"/>
      <c r="ABC201" s="4"/>
      <c r="ABD201" s="4"/>
      <c r="ABE201" s="4"/>
      <c r="ABF201" s="4"/>
      <c r="ABG201" s="4"/>
      <c r="ABH201" s="4"/>
      <c r="ABI201" s="4"/>
      <c r="ABJ201" s="4"/>
      <c r="ABK201" s="4"/>
      <c r="ABL201" s="4"/>
      <c r="ABM201" s="4"/>
      <c r="ABN201" s="4"/>
      <c r="ABO201" s="4"/>
      <c r="ABP201" s="4"/>
      <c r="ABQ201" s="4"/>
      <c r="ABR201" s="4"/>
      <c r="ABS201" s="4"/>
      <c r="ABT201" s="4"/>
      <c r="ABU201" s="4"/>
      <c r="ABV201" s="4"/>
      <c r="ABW201" s="4"/>
      <c r="ABX201" s="4"/>
      <c r="ABY201" s="4"/>
      <c r="ABZ201" s="4"/>
      <c r="ACA201" s="4"/>
      <c r="ACB201" s="4"/>
      <c r="ACC201" s="4"/>
      <c r="ACD201" s="4"/>
      <c r="ACE201" s="4"/>
      <c r="ACF201" s="4"/>
      <c r="ACG201" s="4"/>
    </row>
    <row r="202" spans="1:761" ht="14.25" customHeight="1" x14ac:dyDescent="0.2">
      <c r="B202" s="13"/>
      <c r="C202" s="52"/>
      <c r="D202" s="27" t="s">
        <v>55</v>
      </c>
      <c r="E202" s="28" t="s">
        <v>220</v>
      </c>
      <c r="F202" s="41">
        <f t="shared" si="43"/>
        <v>149.6</v>
      </c>
      <c r="G202" s="42">
        <f t="shared" si="44"/>
        <v>10</v>
      </c>
      <c r="H202" s="43"/>
      <c r="I202" s="44">
        <f t="shared" si="45"/>
        <v>1</v>
      </c>
      <c r="J202" s="45">
        <f t="shared" si="42"/>
        <v>0</v>
      </c>
      <c r="K202" s="46">
        <f t="shared" si="46"/>
        <v>2</v>
      </c>
      <c r="L202" s="10"/>
      <c r="M202" s="10"/>
      <c r="N202" s="10"/>
      <c r="O202" s="10"/>
      <c r="P202" s="10"/>
      <c r="Q202" s="10"/>
      <c r="R202" s="10"/>
      <c r="S202" s="10">
        <v>12</v>
      </c>
      <c r="T202" s="10"/>
      <c r="U202" s="10"/>
      <c r="V202" s="10"/>
      <c r="W202" s="10"/>
      <c r="X202" s="10"/>
      <c r="Y202" s="10"/>
      <c r="Z202" s="10">
        <v>12</v>
      </c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>
        <v>13.6</v>
      </c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>
        <v>21</v>
      </c>
      <c r="BA202" s="10"/>
      <c r="BB202" s="10"/>
      <c r="BC202" s="10"/>
      <c r="BD202" s="10"/>
      <c r="BE202" s="10"/>
      <c r="BF202" s="10"/>
      <c r="BG202" s="10"/>
      <c r="BH202" s="10">
        <v>14</v>
      </c>
      <c r="BI202" s="10"/>
      <c r="BJ202" s="10"/>
      <c r="BK202" s="10"/>
      <c r="BL202" s="10"/>
      <c r="BM202" s="10"/>
      <c r="BN202" s="10"/>
      <c r="BO202" s="10"/>
      <c r="BP202" s="10">
        <v>21</v>
      </c>
      <c r="BQ202" s="10"/>
      <c r="BR202" s="10"/>
      <c r="BS202" s="10"/>
      <c r="BT202" s="10"/>
      <c r="BU202" s="10"/>
      <c r="BV202" s="10"/>
      <c r="BW202" s="10">
        <v>50</v>
      </c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>
        <v>2</v>
      </c>
      <c r="CL202" s="10">
        <v>2</v>
      </c>
      <c r="CM202" s="10">
        <v>2</v>
      </c>
      <c r="CN202" s="10"/>
      <c r="CO202" s="10"/>
      <c r="CP202" s="10"/>
      <c r="CQ202" s="34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83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86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  <c r="QR202" s="30"/>
      <c r="QS202" s="30"/>
      <c r="QT202" s="30"/>
      <c r="QU202" s="30"/>
      <c r="QV202" s="30"/>
      <c r="QW202" s="30"/>
      <c r="QX202" s="30"/>
      <c r="QY202" s="30"/>
      <c r="QZ202" s="30"/>
      <c r="RA202" s="30"/>
      <c r="RB202" s="30"/>
      <c r="RC202" s="30"/>
      <c r="RD202" s="30"/>
      <c r="RE202" s="30"/>
      <c r="RF202" s="30"/>
      <c r="RG202" s="30"/>
      <c r="RH202" s="30"/>
      <c r="RI202" s="30"/>
      <c r="RJ202" s="30"/>
      <c r="RK202" s="30"/>
      <c r="RL202" s="30"/>
      <c r="RM202" s="30"/>
      <c r="RN202" s="30"/>
      <c r="RO202" s="30"/>
      <c r="RP202" s="30"/>
      <c r="RQ202" s="30"/>
      <c r="RR202" s="30"/>
      <c r="RS202" s="30"/>
      <c r="RT202" s="30"/>
      <c r="RU202" s="30"/>
      <c r="RV202" s="30"/>
      <c r="RW202" s="30"/>
      <c r="RX202" s="30"/>
      <c r="RY202" s="30"/>
      <c r="RZ202" s="30"/>
      <c r="SA202" s="30"/>
      <c r="SB202" s="30"/>
      <c r="SC202" s="30"/>
      <c r="SD202" s="30"/>
      <c r="SE202" s="30"/>
      <c r="SF202" s="30"/>
      <c r="SG202" s="30"/>
      <c r="SH202" s="30"/>
      <c r="SI202" s="30"/>
      <c r="SJ202" s="30"/>
      <c r="SK202" s="30"/>
      <c r="SL202" s="30"/>
      <c r="SM202" s="30"/>
      <c r="SN202" s="30"/>
      <c r="SO202" s="30"/>
      <c r="SP202" s="30"/>
      <c r="SQ202" s="30"/>
      <c r="SR202" s="30"/>
      <c r="SS202" s="30"/>
      <c r="ST202" s="30"/>
      <c r="SU202" s="30"/>
      <c r="SV202" s="30"/>
      <c r="SW202" s="30"/>
      <c r="SX202" s="30"/>
      <c r="SY202" s="30"/>
      <c r="SZ202" s="30"/>
      <c r="TA202" s="30"/>
      <c r="TB202" s="30"/>
      <c r="TC202" s="30"/>
      <c r="TD202" s="30"/>
      <c r="TE202" s="30"/>
      <c r="TF202" s="30"/>
      <c r="TG202" s="30"/>
      <c r="TH202" s="30"/>
      <c r="TI202" s="30"/>
      <c r="TJ202" s="30"/>
      <c r="TK202" s="30"/>
      <c r="TL202" s="30"/>
      <c r="TM202" s="30"/>
      <c r="TN202" s="30"/>
      <c r="TO202" s="30"/>
      <c r="TP202" s="30"/>
      <c r="TQ202" s="30"/>
      <c r="TR202" s="30"/>
      <c r="TS202" s="30"/>
      <c r="TT202" s="30"/>
      <c r="TU202" s="30"/>
      <c r="TV202" s="30"/>
      <c r="TW202" s="30"/>
      <c r="TX202" s="30"/>
      <c r="TY202" s="30"/>
      <c r="TZ202" s="30"/>
      <c r="UA202" s="30"/>
      <c r="UB202" s="30"/>
      <c r="UC202" s="30"/>
      <c r="UD202" s="30"/>
      <c r="UE202" s="30"/>
      <c r="UF202" s="30"/>
      <c r="UG202" s="30"/>
      <c r="UH202" s="30"/>
      <c r="UI202" s="30"/>
      <c r="UJ202" s="30"/>
      <c r="UK202" s="30"/>
      <c r="UL202" s="30"/>
      <c r="UM202" s="30"/>
      <c r="UN202" s="30"/>
      <c r="UO202" s="30"/>
      <c r="UP202" s="30"/>
      <c r="UQ202" s="30"/>
      <c r="UR202" s="30"/>
      <c r="US202" s="30"/>
      <c r="UT202" s="30"/>
      <c r="UU202" s="30"/>
      <c r="UV202" s="30"/>
      <c r="UW202" s="30"/>
      <c r="UX202" s="30"/>
      <c r="UY202" s="30"/>
      <c r="UZ202" s="30"/>
      <c r="VA202" s="30"/>
      <c r="VB202" s="30"/>
      <c r="VC202" s="30"/>
      <c r="VD202" s="30"/>
      <c r="VE202" s="30"/>
      <c r="VF202" s="30"/>
      <c r="VG202" s="30"/>
      <c r="VH202" s="30"/>
      <c r="VI202" s="30"/>
      <c r="VJ202" s="30"/>
      <c r="VK202" s="30"/>
      <c r="VL202" s="30"/>
      <c r="VM202" s="30"/>
      <c r="VN202" s="30"/>
      <c r="VO202" s="30"/>
      <c r="VP202" s="30"/>
      <c r="VQ202" s="30"/>
      <c r="VR202" s="30"/>
      <c r="VS202" s="30"/>
      <c r="VT202" s="30"/>
      <c r="VU202" s="30"/>
      <c r="VV202" s="30"/>
      <c r="VW202" s="30"/>
      <c r="VX202" s="30"/>
      <c r="VY202" s="30"/>
      <c r="VZ202" s="30"/>
      <c r="WA202" s="30"/>
      <c r="WB202" s="30"/>
      <c r="WC202" s="30"/>
      <c r="WD202" s="30"/>
      <c r="WE202" s="30"/>
      <c r="WF202" s="30"/>
      <c r="WG202" s="30"/>
      <c r="WH202" s="4"/>
      <c r="WI202" s="4"/>
      <c r="WJ202" s="4"/>
      <c r="WK202" s="4"/>
      <c r="WL202" s="4"/>
      <c r="WM202" s="4"/>
      <c r="WN202" s="4"/>
      <c r="WO202" s="4"/>
      <c r="WP202" s="4"/>
      <c r="WQ202" s="4"/>
      <c r="WR202" s="4"/>
      <c r="WS202" s="4"/>
      <c r="WT202" s="4"/>
      <c r="WU202" s="11"/>
      <c r="WV202" s="11"/>
      <c r="WW202" s="11"/>
      <c r="WX202" s="4"/>
      <c r="WY202" s="4"/>
      <c r="WZ202" s="4"/>
      <c r="XA202" s="4"/>
      <c r="XB202" s="4"/>
      <c r="XC202" s="4"/>
      <c r="XD202" s="4"/>
      <c r="XE202" s="4"/>
      <c r="XF202" s="4"/>
      <c r="XG202" s="4"/>
      <c r="XH202" s="4"/>
      <c r="XI202" s="4"/>
      <c r="XJ202" s="4"/>
      <c r="XK202" s="4"/>
      <c r="XL202" s="4"/>
      <c r="XM202" s="4"/>
      <c r="XN202" s="4"/>
      <c r="XO202" s="4"/>
      <c r="XP202" s="4"/>
      <c r="XQ202" s="4"/>
      <c r="XR202" s="4"/>
      <c r="XS202" s="4"/>
      <c r="XT202" s="4"/>
      <c r="XU202" s="4"/>
      <c r="XV202" s="4"/>
      <c r="XW202" s="4"/>
      <c r="XX202" s="4"/>
      <c r="XY202" s="4"/>
      <c r="XZ202" s="4"/>
      <c r="YA202" s="4"/>
      <c r="YB202" s="4"/>
      <c r="YC202" s="4"/>
      <c r="YD202" s="4"/>
      <c r="YE202" s="4"/>
      <c r="YF202" s="4"/>
      <c r="YG202" s="4"/>
      <c r="YH202" s="4"/>
      <c r="YI202" s="4"/>
      <c r="YJ202" s="4"/>
      <c r="YK202" s="4"/>
      <c r="YL202" s="4"/>
      <c r="YM202" s="4"/>
      <c r="YN202" s="4"/>
      <c r="YO202" s="4"/>
      <c r="YP202" s="4"/>
      <c r="YQ202" s="4"/>
      <c r="YR202" s="4"/>
      <c r="YS202" s="4"/>
      <c r="YT202" s="4"/>
      <c r="YU202" s="4"/>
      <c r="YV202" s="4"/>
      <c r="YW202" s="4"/>
      <c r="YX202" s="4"/>
      <c r="YY202" s="4"/>
      <c r="YZ202" s="4"/>
      <c r="ZA202" s="4"/>
      <c r="ZB202" s="4"/>
      <c r="ZC202" s="4"/>
      <c r="ZD202" s="4"/>
      <c r="ZE202" s="4"/>
      <c r="ZF202" s="4"/>
      <c r="ZG202" s="4"/>
      <c r="ZH202" s="4"/>
      <c r="ZI202" s="4"/>
      <c r="ZJ202" s="4"/>
      <c r="ZK202" s="4"/>
      <c r="ZL202" s="4"/>
      <c r="ZM202" s="4"/>
      <c r="ZN202" s="4"/>
      <c r="ZO202" s="4"/>
      <c r="ZP202" s="4"/>
      <c r="ZQ202" s="4"/>
      <c r="ZR202" s="4"/>
      <c r="ZS202" s="4"/>
      <c r="ZT202" s="4"/>
      <c r="ZU202" s="4"/>
      <c r="ZV202" s="4"/>
      <c r="ZW202" s="4"/>
      <c r="ZX202" s="4"/>
      <c r="ZY202" s="4"/>
      <c r="ZZ202" s="4"/>
      <c r="AAA202" s="4"/>
      <c r="AAB202" s="4"/>
      <c r="AAC202" s="4"/>
      <c r="AAD202" s="4"/>
      <c r="AAE202" s="4"/>
      <c r="AAF202" s="4"/>
      <c r="AAG202" s="4"/>
      <c r="AAH202" s="4"/>
      <c r="AAI202" s="4"/>
      <c r="AAJ202" s="4"/>
      <c r="AAK202" s="4"/>
      <c r="AAL202" s="4"/>
      <c r="AAM202" s="4"/>
      <c r="AAN202" s="4"/>
      <c r="AAO202" s="4"/>
      <c r="AAP202" s="4"/>
      <c r="AAQ202" s="4"/>
      <c r="AAR202" s="4"/>
      <c r="AAS202" s="4"/>
      <c r="AAT202" s="4"/>
      <c r="AAU202" s="4"/>
      <c r="AAV202" s="4"/>
      <c r="AAW202" s="4"/>
      <c r="AAX202" s="4"/>
      <c r="AAY202" s="4"/>
      <c r="AAZ202" s="4"/>
      <c r="ABA202" s="4"/>
      <c r="ABB202" s="4"/>
      <c r="ABC202" s="4"/>
      <c r="ABD202" s="4"/>
      <c r="ABE202" s="4"/>
      <c r="ABF202" s="4"/>
      <c r="ABG202" s="4"/>
      <c r="ABH202" s="4"/>
      <c r="ABI202" s="4"/>
      <c r="ABJ202" s="4"/>
      <c r="ABK202" s="4"/>
      <c r="ABL202" s="4"/>
      <c r="ABM202" s="4"/>
      <c r="ABN202" s="4"/>
      <c r="ABO202" s="4"/>
      <c r="ABP202" s="4"/>
      <c r="ABQ202" s="4"/>
      <c r="ABR202" s="4"/>
      <c r="ABS202" s="4"/>
      <c r="ABT202" s="4"/>
      <c r="ABU202" s="4"/>
      <c r="ABV202" s="4"/>
      <c r="ABW202" s="4"/>
      <c r="ABX202" s="4"/>
      <c r="ABY202" s="4"/>
      <c r="ABZ202" s="4"/>
      <c r="ACA202" s="4"/>
      <c r="ACB202" s="4"/>
      <c r="ACC202" s="4"/>
      <c r="ACD202" s="4"/>
      <c r="ACE202" s="4"/>
      <c r="ACF202" s="4"/>
      <c r="ACG202" s="4"/>
    </row>
    <row r="203" spans="1:761" ht="14.25" customHeight="1" x14ac:dyDescent="0.2">
      <c r="B203" s="13"/>
      <c r="C203" s="52" t="s">
        <v>124</v>
      </c>
      <c r="D203" s="27" t="s">
        <v>6</v>
      </c>
      <c r="E203" s="28" t="s">
        <v>137</v>
      </c>
      <c r="F203" s="41">
        <f t="shared" si="43"/>
        <v>286.55</v>
      </c>
      <c r="G203" s="42">
        <f t="shared" si="44"/>
        <v>11</v>
      </c>
      <c r="H203" s="43">
        <f t="shared" si="37"/>
        <v>26.05</v>
      </c>
      <c r="I203" s="44">
        <f t="shared" si="45"/>
        <v>1</v>
      </c>
      <c r="J203" s="45">
        <f t="shared" si="42"/>
        <v>1</v>
      </c>
      <c r="K203" s="46">
        <f t="shared" si="46"/>
        <v>2</v>
      </c>
      <c r="L203" s="10">
        <v>16.75</v>
      </c>
      <c r="M203" s="10"/>
      <c r="N203" s="10"/>
      <c r="O203" s="10"/>
      <c r="P203" s="10">
        <v>15</v>
      </c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>
        <v>21</v>
      </c>
      <c r="AC203" s="10"/>
      <c r="AD203" s="10"/>
      <c r="AE203" s="10"/>
      <c r="AF203" s="10"/>
      <c r="AG203" s="10"/>
      <c r="AH203" s="10"/>
      <c r="AI203" s="10"/>
      <c r="AJ203" s="10"/>
      <c r="AK203" s="10">
        <v>21</v>
      </c>
      <c r="AL203" s="10"/>
      <c r="AM203" s="10"/>
      <c r="AN203" s="10"/>
      <c r="AO203" s="10"/>
      <c r="AP203" s="10"/>
      <c r="AQ203" s="10"/>
      <c r="AR203" s="10"/>
      <c r="AS203" s="10"/>
      <c r="AT203" s="10"/>
      <c r="AU203" s="10">
        <v>42</v>
      </c>
      <c r="AV203" s="10"/>
      <c r="AW203" s="10"/>
      <c r="AX203" s="10">
        <v>25.3</v>
      </c>
      <c r="AY203" s="10"/>
      <c r="AZ203" s="10"/>
      <c r="BA203" s="10"/>
      <c r="BB203" s="10">
        <v>19</v>
      </c>
      <c r="BC203" s="10"/>
      <c r="BD203" s="10"/>
      <c r="BE203" s="10"/>
      <c r="BF203" s="10"/>
      <c r="BG203" s="10">
        <v>33</v>
      </c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>
        <v>45</v>
      </c>
      <c r="BV203" s="10"/>
      <c r="BW203" s="10">
        <v>32</v>
      </c>
      <c r="BX203" s="10"/>
      <c r="BY203" s="10"/>
      <c r="BZ203" s="10"/>
      <c r="CA203" s="10"/>
      <c r="CB203" s="10"/>
      <c r="CC203" s="10"/>
      <c r="CD203" s="10"/>
      <c r="CE203" s="10">
        <v>16.5</v>
      </c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34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83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86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  <c r="QR203" s="30"/>
      <c r="QS203" s="30"/>
      <c r="QT203" s="30"/>
      <c r="QU203" s="30"/>
      <c r="QV203" s="30"/>
      <c r="QW203" s="30"/>
      <c r="QX203" s="30"/>
      <c r="QY203" s="30"/>
      <c r="QZ203" s="30"/>
      <c r="RA203" s="30"/>
      <c r="RB203" s="30"/>
      <c r="RC203" s="30"/>
      <c r="RD203" s="30"/>
      <c r="RE203" s="30"/>
      <c r="RF203" s="30"/>
      <c r="RG203" s="30"/>
      <c r="RH203" s="30"/>
      <c r="RI203" s="30"/>
      <c r="RJ203" s="30"/>
      <c r="RK203" s="30"/>
      <c r="RL203" s="30"/>
      <c r="RM203" s="30"/>
      <c r="RN203" s="30"/>
      <c r="RO203" s="30"/>
      <c r="RP203" s="30"/>
      <c r="RQ203" s="30"/>
      <c r="RR203" s="30"/>
      <c r="RS203" s="30"/>
      <c r="RT203" s="30"/>
      <c r="RU203" s="30"/>
      <c r="RV203" s="30"/>
      <c r="RW203" s="30"/>
      <c r="RX203" s="30"/>
      <c r="RY203" s="30"/>
      <c r="RZ203" s="30"/>
      <c r="SA203" s="30"/>
      <c r="SB203" s="30"/>
      <c r="SC203" s="30"/>
      <c r="SD203" s="30"/>
      <c r="SE203" s="30"/>
      <c r="SF203" s="30"/>
      <c r="SG203" s="30"/>
      <c r="SH203" s="30"/>
      <c r="SI203" s="30"/>
      <c r="SJ203" s="30"/>
      <c r="SK203" s="30"/>
      <c r="SL203" s="30"/>
      <c r="SM203" s="30"/>
      <c r="SN203" s="30"/>
      <c r="SO203" s="30"/>
      <c r="SP203" s="30"/>
      <c r="SQ203" s="30"/>
      <c r="SR203" s="30"/>
      <c r="SS203" s="30"/>
      <c r="ST203" s="30"/>
      <c r="SU203" s="30"/>
      <c r="SV203" s="30"/>
      <c r="SW203" s="30"/>
      <c r="SX203" s="30"/>
      <c r="SY203" s="30"/>
      <c r="SZ203" s="30"/>
      <c r="TA203" s="30"/>
      <c r="TB203" s="30"/>
      <c r="TC203" s="30"/>
      <c r="TD203" s="30"/>
      <c r="TE203" s="30"/>
      <c r="TF203" s="30"/>
      <c r="TG203" s="30"/>
      <c r="TH203" s="30"/>
      <c r="TI203" s="30"/>
      <c r="TJ203" s="30"/>
      <c r="TK203" s="30"/>
      <c r="TL203" s="30"/>
      <c r="TM203" s="30"/>
      <c r="TN203" s="30"/>
      <c r="TO203" s="30"/>
      <c r="TP203" s="30"/>
      <c r="TQ203" s="30"/>
      <c r="TR203" s="30"/>
      <c r="TS203" s="30"/>
      <c r="TT203" s="30"/>
      <c r="TU203" s="30"/>
      <c r="TV203" s="30"/>
      <c r="TW203" s="30"/>
      <c r="TX203" s="30"/>
      <c r="TY203" s="30"/>
      <c r="TZ203" s="30"/>
      <c r="UA203" s="30"/>
      <c r="UB203" s="30"/>
      <c r="UC203" s="30"/>
      <c r="UD203" s="30"/>
      <c r="UE203" s="30"/>
      <c r="UF203" s="30"/>
      <c r="UG203" s="30"/>
      <c r="UH203" s="30"/>
      <c r="UI203" s="30"/>
      <c r="UJ203" s="30"/>
      <c r="UK203" s="30"/>
      <c r="UL203" s="30"/>
      <c r="UM203" s="30"/>
      <c r="UN203" s="30"/>
      <c r="UO203" s="30"/>
      <c r="UP203" s="30"/>
      <c r="UQ203" s="30"/>
      <c r="UR203" s="30"/>
      <c r="US203" s="30"/>
      <c r="UT203" s="30"/>
      <c r="UU203" s="30"/>
      <c r="UV203" s="30"/>
      <c r="UW203" s="30"/>
      <c r="UX203" s="30"/>
      <c r="UY203" s="30"/>
      <c r="UZ203" s="30"/>
      <c r="VA203" s="30"/>
      <c r="VB203" s="30"/>
      <c r="VC203" s="30"/>
      <c r="VD203" s="30"/>
      <c r="VE203" s="30"/>
      <c r="VF203" s="30"/>
      <c r="VG203" s="30"/>
      <c r="VH203" s="30"/>
      <c r="VI203" s="30"/>
      <c r="VJ203" s="30"/>
      <c r="VK203" s="30"/>
      <c r="VL203" s="30"/>
      <c r="VM203" s="30"/>
      <c r="VN203" s="30"/>
      <c r="VO203" s="30"/>
      <c r="VP203" s="30"/>
      <c r="VQ203" s="30"/>
      <c r="VR203" s="30"/>
      <c r="VS203" s="30"/>
      <c r="VT203" s="30"/>
      <c r="VU203" s="30"/>
      <c r="VV203" s="30"/>
      <c r="VW203" s="30"/>
      <c r="VX203" s="30"/>
      <c r="VY203" s="30"/>
      <c r="VZ203" s="30"/>
      <c r="WA203" s="30"/>
      <c r="WB203" s="30"/>
      <c r="WC203" s="30"/>
      <c r="WD203" s="30"/>
      <c r="WE203" s="30"/>
      <c r="WF203" s="30"/>
      <c r="WG203" s="30"/>
      <c r="WH203" s="4"/>
      <c r="WI203" s="4"/>
      <c r="WJ203" s="4"/>
      <c r="WK203" s="4"/>
      <c r="WL203" s="4"/>
      <c r="WM203" s="4"/>
      <c r="WN203" s="4"/>
      <c r="WO203" s="4"/>
      <c r="WP203" s="4"/>
      <c r="WQ203" s="4"/>
      <c r="WR203" s="4"/>
      <c r="WS203" s="4"/>
      <c r="WT203" s="4"/>
      <c r="WU203" s="11"/>
      <c r="WV203" s="11"/>
      <c r="WW203" s="11"/>
      <c r="WX203" s="4"/>
      <c r="WY203" s="4"/>
      <c r="WZ203" s="4"/>
      <c r="XA203" s="4"/>
      <c r="XB203" s="4"/>
      <c r="XC203" s="4"/>
      <c r="XD203" s="4"/>
      <c r="XE203" s="4"/>
      <c r="XF203" s="4"/>
      <c r="XG203" s="4"/>
      <c r="XH203" s="4"/>
      <c r="XI203" s="4"/>
      <c r="XJ203" s="4"/>
      <c r="XK203" s="4"/>
      <c r="XL203" s="4"/>
      <c r="XM203" s="4"/>
      <c r="XN203" s="4"/>
      <c r="XO203" s="4"/>
      <c r="XP203" s="4"/>
      <c r="XQ203" s="4"/>
      <c r="XR203" s="4"/>
      <c r="XS203" s="4"/>
      <c r="XT203" s="4"/>
      <c r="XU203" s="4"/>
      <c r="XV203" s="4"/>
      <c r="XW203" s="4"/>
      <c r="XX203" s="4"/>
      <c r="XY203" s="4"/>
      <c r="XZ203" s="4"/>
      <c r="YA203" s="4"/>
      <c r="YB203" s="4"/>
      <c r="YC203" s="4"/>
      <c r="YD203" s="4"/>
      <c r="YE203" s="4"/>
      <c r="YF203" s="4"/>
      <c r="YG203" s="4"/>
      <c r="YH203" s="4"/>
      <c r="YI203" s="4"/>
      <c r="YJ203" s="4"/>
      <c r="YK203" s="4"/>
      <c r="YL203" s="4"/>
      <c r="YM203" s="4"/>
      <c r="YN203" s="4"/>
      <c r="YO203" s="4"/>
      <c r="YP203" s="4"/>
      <c r="YQ203" s="4"/>
      <c r="YR203" s="4"/>
      <c r="YS203" s="4"/>
      <c r="YT203" s="4"/>
      <c r="YU203" s="4"/>
      <c r="YV203" s="4"/>
      <c r="YW203" s="4"/>
      <c r="YX203" s="4"/>
      <c r="YY203" s="4"/>
      <c r="YZ203" s="4"/>
      <c r="ZA203" s="4"/>
      <c r="ZB203" s="4"/>
      <c r="ZC203" s="4"/>
      <c r="ZD203" s="4"/>
      <c r="ZE203" s="4"/>
      <c r="ZF203" s="4"/>
      <c r="ZG203" s="4"/>
      <c r="ZH203" s="4"/>
      <c r="ZI203" s="4"/>
      <c r="ZJ203" s="4"/>
      <c r="ZK203" s="4"/>
      <c r="ZL203" s="4"/>
      <c r="ZM203" s="4"/>
      <c r="ZN203" s="4"/>
      <c r="ZO203" s="4"/>
      <c r="ZP203" s="4"/>
      <c r="ZQ203" s="4"/>
      <c r="ZR203" s="4"/>
      <c r="ZS203" s="4"/>
      <c r="ZT203" s="4"/>
      <c r="ZU203" s="4"/>
      <c r="ZV203" s="4"/>
      <c r="ZW203" s="4"/>
      <c r="ZX203" s="4"/>
      <c r="ZY203" s="4"/>
      <c r="ZZ203" s="4"/>
      <c r="AAA203" s="4"/>
      <c r="AAB203" s="4"/>
      <c r="AAC203" s="4"/>
      <c r="AAD203" s="4"/>
      <c r="AAE203" s="4"/>
      <c r="AAF203" s="4"/>
      <c r="AAG203" s="4"/>
      <c r="AAH203" s="4"/>
      <c r="AAI203" s="4"/>
      <c r="AAJ203" s="4"/>
      <c r="AAK203" s="4"/>
      <c r="AAL203" s="4"/>
      <c r="AAM203" s="4"/>
      <c r="AAN203" s="4"/>
      <c r="AAO203" s="4"/>
      <c r="AAP203" s="4"/>
      <c r="AAQ203" s="4"/>
      <c r="AAR203" s="4"/>
      <c r="AAS203" s="4"/>
      <c r="AAT203" s="4"/>
      <c r="AAU203" s="4"/>
      <c r="AAV203" s="4"/>
      <c r="AAW203" s="4"/>
      <c r="AAX203" s="4"/>
      <c r="AAY203" s="4"/>
      <c r="AAZ203" s="4"/>
      <c r="ABA203" s="4"/>
      <c r="ABB203" s="4"/>
      <c r="ABC203" s="4"/>
      <c r="ABD203" s="4"/>
      <c r="ABE203" s="4"/>
      <c r="ABF203" s="4"/>
      <c r="ABG203" s="4"/>
      <c r="ABH203" s="4"/>
      <c r="ABI203" s="4"/>
      <c r="ABJ203" s="4"/>
      <c r="ABK203" s="4"/>
      <c r="ABL203" s="4"/>
      <c r="ABM203" s="4"/>
      <c r="ABN203" s="4"/>
      <c r="ABO203" s="4"/>
      <c r="ABP203" s="4"/>
      <c r="ABQ203" s="4"/>
      <c r="ABR203" s="4"/>
      <c r="ABS203" s="4"/>
      <c r="ABT203" s="4"/>
      <c r="ABU203" s="4"/>
      <c r="ABV203" s="4"/>
      <c r="ABW203" s="4"/>
      <c r="ABX203" s="4"/>
      <c r="ABY203" s="4"/>
      <c r="ABZ203" s="4"/>
      <c r="ACA203" s="4"/>
      <c r="ACB203" s="4"/>
      <c r="ACC203" s="4"/>
      <c r="ACD203" s="4"/>
      <c r="ACE203" s="4"/>
      <c r="ACF203" s="4"/>
      <c r="ACG203" s="4"/>
    </row>
    <row r="204" spans="1:761" ht="14.25" customHeight="1" x14ac:dyDescent="0.2">
      <c r="A204" t="s">
        <v>55</v>
      </c>
      <c r="B204" s="13"/>
      <c r="C204" s="52" t="s">
        <v>124</v>
      </c>
      <c r="D204" s="27" t="s">
        <v>6</v>
      </c>
      <c r="E204" s="28" t="s">
        <v>83</v>
      </c>
      <c r="F204" s="41">
        <f t="shared" si="43"/>
        <v>167.1</v>
      </c>
      <c r="G204" s="42">
        <f t="shared" si="44"/>
        <v>14</v>
      </c>
      <c r="H204" s="43">
        <f t="shared" si="37"/>
        <v>11.935714285714285</v>
      </c>
      <c r="I204" s="44">
        <f t="shared" si="45"/>
        <v>0</v>
      </c>
      <c r="J204" s="45">
        <f t="shared" si="42"/>
        <v>0</v>
      </c>
      <c r="K204" s="46">
        <f t="shared" si="46"/>
        <v>2</v>
      </c>
      <c r="L204" s="10">
        <v>5</v>
      </c>
      <c r="M204" s="10"/>
      <c r="N204" s="10"/>
      <c r="O204" s="10"/>
      <c r="P204" s="10">
        <v>15</v>
      </c>
      <c r="Q204" s="10"/>
      <c r="R204" s="10"/>
      <c r="S204" s="10"/>
      <c r="T204" s="10"/>
      <c r="U204" s="10"/>
      <c r="V204" s="10"/>
      <c r="W204" s="10"/>
      <c r="X204" s="10"/>
      <c r="Y204" s="10"/>
      <c r="Z204" s="10">
        <v>12</v>
      </c>
      <c r="AA204" s="10"/>
      <c r="AB204" s="10"/>
      <c r="AC204" s="10"/>
      <c r="AD204" s="10"/>
      <c r="AE204" s="10"/>
      <c r="AF204" s="10"/>
      <c r="AG204" s="10">
        <v>10</v>
      </c>
      <c r="AH204" s="10"/>
      <c r="AI204" s="10"/>
      <c r="AJ204" s="10"/>
      <c r="AK204" s="10"/>
      <c r="AL204" s="10"/>
      <c r="AM204" s="10"/>
      <c r="AN204" s="10"/>
      <c r="AO204" s="10">
        <v>13.6</v>
      </c>
      <c r="AP204" s="10"/>
      <c r="AQ204" s="10"/>
      <c r="AR204" s="10"/>
      <c r="AS204" s="10"/>
      <c r="AT204" s="10"/>
      <c r="AU204" s="10"/>
      <c r="AV204" s="10">
        <v>15</v>
      </c>
      <c r="AW204" s="10"/>
      <c r="AX204" s="10"/>
      <c r="AY204" s="10"/>
      <c r="AZ204" s="10">
        <v>21</v>
      </c>
      <c r="BA204" s="10"/>
      <c r="BB204" s="10"/>
      <c r="BC204" s="10"/>
      <c r="BD204" s="10"/>
      <c r="BE204" s="10"/>
      <c r="BF204" s="10"/>
      <c r="BG204" s="10"/>
      <c r="BH204" s="10" t="s">
        <v>56</v>
      </c>
      <c r="BI204" s="10"/>
      <c r="BJ204" s="10"/>
      <c r="BK204" s="10"/>
      <c r="BL204" s="10"/>
      <c r="BM204" s="10"/>
      <c r="BN204" s="10"/>
      <c r="BO204" s="10"/>
      <c r="BP204" s="10">
        <v>21</v>
      </c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>
        <v>30</v>
      </c>
      <c r="CD204" s="10"/>
      <c r="CE204" s="10">
        <v>16.5</v>
      </c>
      <c r="CF204" s="10"/>
      <c r="CG204" s="10"/>
      <c r="CH204" s="10"/>
      <c r="CI204" s="10"/>
      <c r="CJ204" s="10"/>
      <c r="CK204" s="10">
        <v>2</v>
      </c>
      <c r="CL204" s="10">
        <v>2</v>
      </c>
      <c r="CM204" s="10">
        <v>2</v>
      </c>
      <c r="CN204" s="10"/>
      <c r="CO204" s="10">
        <v>2</v>
      </c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83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34"/>
      <c r="FJ204" s="10"/>
      <c r="FK204" s="10"/>
      <c r="FL204" s="10"/>
      <c r="FM204" s="10"/>
      <c r="FN204" s="34"/>
      <c r="FO204" s="10"/>
      <c r="FP204" s="10"/>
      <c r="FQ204" s="34"/>
      <c r="FR204" s="10"/>
      <c r="FS204" s="34"/>
      <c r="FT204" s="10"/>
      <c r="FU204" s="10"/>
      <c r="FV204" s="34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34"/>
      <c r="GM204" s="34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34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7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  <c r="QR204" s="30"/>
      <c r="QS204" s="30"/>
      <c r="QT204" s="30"/>
      <c r="QU204" s="30"/>
      <c r="QV204" s="30"/>
      <c r="QW204" s="30"/>
      <c r="QX204" s="30"/>
      <c r="QY204" s="30"/>
      <c r="QZ204" s="30"/>
      <c r="RA204" s="30"/>
      <c r="RB204" s="30"/>
      <c r="RC204" s="30"/>
      <c r="RD204" s="30"/>
      <c r="RE204" s="30"/>
      <c r="RF204" s="30"/>
      <c r="RG204" s="30"/>
      <c r="RH204" s="30"/>
      <c r="RI204" s="30"/>
      <c r="RJ204" s="30"/>
      <c r="RK204" s="30"/>
      <c r="RL204" s="30"/>
      <c r="RM204" s="30"/>
      <c r="RN204" s="30"/>
      <c r="RO204" s="30"/>
      <c r="RP204" s="30"/>
      <c r="RQ204" s="30"/>
      <c r="RR204" s="30"/>
      <c r="RS204" s="30"/>
      <c r="RT204" s="30"/>
      <c r="RU204" s="30"/>
      <c r="RV204" s="30"/>
      <c r="RW204" s="30"/>
      <c r="RX204" s="30"/>
      <c r="RY204" s="30"/>
      <c r="RZ204" s="30"/>
      <c r="SA204" s="30"/>
      <c r="SB204" s="30"/>
      <c r="SC204" s="30"/>
      <c r="SD204" s="30"/>
      <c r="SE204" s="30"/>
      <c r="SF204" s="30"/>
      <c r="SG204" s="30"/>
      <c r="SH204" s="30"/>
      <c r="SI204" s="30"/>
      <c r="SJ204" s="30"/>
      <c r="SK204" s="30"/>
      <c r="SL204" s="30"/>
      <c r="SM204" s="30"/>
      <c r="SN204" s="30"/>
      <c r="SO204" s="30"/>
      <c r="SP204" s="30"/>
      <c r="SQ204" s="30"/>
      <c r="SR204" s="30"/>
      <c r="SS204" s="30"/>
      <c r="ST204" s="30"/>
      <c r="SU204" s="30"/>
      <c r="SV204" s="30"/>
      <c r="SW204" s="30"/>
      <c r="SX204" s="30"/>
      <c r="SY204" s="30"/>
      <c r="SZ204" s="30"/>
      <c r="TA204" s="30"/>
      <c r="TB204" s="30"/>
      <c r="TC204" s="30"/>
      <c r="TD204" s="30"/>
      <c r="TE204" s="30"/>
      <c r="TF204" s="30"/>
      <c r="TG204" s="30"/>
      <c r="TH204" s="30"/>
      <c r="TI204" s="30"/>
      <c r="TJ204" s="30"/>
      <c r="TK204" s="30"/>
      <c r="TL204" s="30"/>
      <c r="TM204" s="30"/>
      <c r="TN204" s="30"/>
      <c r="TO204" s="30"/>
      <c r="TP204" s="30"/>
      <c r="TQ204" s="30"/>
      <c r="TR204" s="30"/>
      <c r="TS204" s="30"/>
      <c r="TT204" s="30"/>
      <c r="TU204" s="30"/>
      <c r="TV204" s="30"/>
      <c r="TW204" s="30"/>
      <c r="TX204" s="30"/>
      <c r="TY204" s="30"/>
      <c r="TZ204" s="30"/>
      <c r="UA204" s="30"/>
      <c r="UB204" s="30"/>
      <c r="UC204" s="30"/>
      <c r="UD204" s="30"/>
      <c r="UE204" s="30"/>
      <c r="UF204" s="30"/>
      <c r="UG204" s="30"/>
      <c r="UH204" s="30"/>
      <c r="UI204" s="30"/>
      <c r="UJ204" s="30"/>
      <c r="UK204" s="30"/>
      <c r="UL204" s="30"/>
      <c r="UM204" s="30"/>
      <c r="UN204" s="30"/>
      <c r="UO204" s="30"/>
      <c r="UP204" s="30"/>
      <c r="UQ204" s="30"/>
      <c r="UR204" s="30"/>
      <c r="US204" s="30"/>
      <c r="UT204" s="30"/>
      <c r="UU204" s="30"/>
      <c r="UV204" s="30"/>
      <c r="UW204" s="30"/>
      <c r="UX204" s="30"/>
      <c r="UY204" s="30"/>
      <c r="UZ204" s="30"/>
      <c r="VA204" s="30"/>
      <c r="VB204" s="30"/>
      <c r="VC204" s="30"/>
      <c r="VD204" s="30"/>
      <c r="VE204" s="30"/>
      <c r="VF204" s="30"/>
      <c r="VG204" s="30"/>
      <c r="VH204" s="30"/>
      <c r="VI204" s="30"/>
      <c r="VJ204" s="30"/>
      <c r="VK204" s="30"/>
      <c r="VL204" s="30"/>
      <c r="VM204" s="30"/>
      <c r="VN204" s="30"/>
      <c r="VO204" s="30"/>
      <c r="VP204" s="30"/>
      <c r="VQ204" s="30"/>
      <c r="VR204" s="30"/>
      <c r="VS204" s="30"/>
      <c r="VT204" s="30"/>
      <c r="VU204" s="30"/>
      <c r="VV204" s="30"/>
      <c r="VW204" s="30"/>
      <c r="VX204" s="30"/>
      <c r="VY204" s="30"/>
      <c r="VZ204" s="30"/>
      <c r="WA204" s="30"/>
      <c r="WB204" s="30"/>
      <c r="WC204" s="30"/>
      <c r="WD204" s="30"/>
      <c r="WE204" s="30"/>
      <c r="WF204" s="30"/>
      <c r="WG204" s="30"/>
      <c r="WH204" s="4"/>
      <c r="WI204" s="4"/>
      <c r="WJ204" s="4"/>
      <c r="WK204" s="4"/>
      <c r="WL204" s="4"/>
      <c r="WM204" s="4"/>
      <c r="WN204" s="4"/>
      <c r="WO204" s="4"/>
      <c r="WP204" s="4"/>
      <c r="WQ204" s="4"/>
      <c r="WR204" s="4"/>
      <c r="WS204" s="4"/>
      <c r="WT204" s="4"/>
      <c r="WU204" s="4"/>
      <c r="WV204" s="4"/>
      <c r="WW204" s="4"/>
      <c r="WX204" s="4"/>
      <c r="WY204" s="4"/>
      <c r="WZ204" s="4"/>
      <c r="XA204" s="4"/>
      <c r="XB204" s="4"/>
      <c r="XC204" s="4"/>
      <c r="XD204" s="4"/>
      <c r="XE204" s="4"/>
      <c r="XF204" s="4"/>
      <c r="XG204" s="4"/>
      <c r="XH204" s="4"/>
      <c r="XI204" s="4"/>
      <c r="XJ204" s="4"/>
      <c r="XK204" s="4"/>
      <c r="XL204" s="4"/>
      <c r="XM204" s="4"/>
      <c r="XN204" s="4"/>
      <c r="XO204" s="4"/>
      <c r="XP204" s="4"/>
      <c r="XQ204" s="4"/>
      <c r="XR204" s="4"/>
      <c r="XS204" s="4"/>
      <c r="XT204" s="4"/>
      <c r="XU204" s="4"/>
      <c r="XV204" s="4"/>
      <c r="XW204" s="4"/>
      <c r="XX204" s="4"/>
      <c r="XY204" s="4"/>
      <c r="XZ204" s="4"/>
      <c r="YA204" s="4"/>
      <c r="YB204" s="4"/>
      <c r="YC204" s="4"/>
      <c r="YD204" s="4"/>
      <c r="YE204" s="4"/>
      <c r="YF204" s="4"/>
      <c r="YG204" s="4"/>
      <c r="YH204" s="4"/>
      <c r="YI204" s="4"/>
      <c r="YJ204" s="4"/>
      <c r="YK204" s="4"/>
      <c r="YL204" s="4"/>
      <c r="YM204" s="4"/>
      <c r="YN204" s="4"/>
      <c r="YO204" s="4"/>
      <c r="YP204" s="4"/>
      <c r="YQ204" s="4"/>
      <c r="YR204" s="4"/>
      <c r="YS204" s="4"/>
      <c r="YT204" s="4"/>
      <c r="YU204" s="4"/>
      <c r="YV204" s="4"/>
      <c r="YW204" s="4"/>
      <c r="YX204" s="4"/>
      <c r="YY204" s="4"/>
      <c r="YZ204" s="4"/>
      <c r="ZA204" s="4"/>
      <c r="ZB204" s="4"/>
      <c r="ZC204" s="4"/>
      <c r="ZD204" s="4"/>
      <c r="ZE204" s="4"/>
      <c r="ZF204" s="4"/>
      <c r="ZG204" s="4"/>
      <c r="ZH204" s="4"/>
      <c r="ZI204" s="4"/>
      <c r="ZJ204" s="4"/>
      <c r="ZK204" s="4"/>
      <c r="ZL204" s="4"/>
      <c r="ZM204" s="4"/>
      <c r="ZN204" s="4"/>
      <c r="ZO204" s="4"/>
      <c r="ZP204" s="4"/>
      <c r="ZQ204" s="4"/>
      <c r="ZR204" s="4"/>
      <c r="ZS204" s="4"/>
      <c r="ZT204" s="4"/>
      <c r="ZU204" s="4"/>
      <c r="ZV204" s="4"/>
      <c r="ZW204" s="4"/>
      <c r="ZX204" s="4"/>
      <c r="ZY204" s="4"/>
      <c r="ZZ204" s="4"/>
      <c r="AAA204" s="4"/>
      <c r="AAB204" s="4"/>
      <c r="AAC204" s="4"/>
      <c r="AAD204" s="4"/>
      <c r="AAE204" s="4"/>
      <c r="AAF204" s="4"/>
      <c r="AAG204" s="4"/>
      <c r="AAH204" s="4"/>
      <c r="AAI204" s="4"/>
      <c r="AAJ204" s="4"/>
      <c r="AAK204" s="4"/>
      <c r="AAL204" s="4"/>
      <c r="AAM204" s="4"/>
      <c r="AAN204" s="4"/>
      <c r="AAO204" s="4"/>
      <c r="AAP204" s="4"/>
      <c r="AAQ204" s="4"/>
      <c r="AAR204" s="4"/>
      <c r="AAS204" s="4"/>
      <c r="AAT204" s="4"/>
      <c r="AAU204" s="4"/>
      <c r="AAV204" s="4"/>
      <c r="AAW204" s="4"/>
      <c r="AAX204" s="4"/>
      <c r="AAY204" s="4"/>
      <c r="AAZ204" s="4"/>
      <c r="ABA204" s="4"/>
      <c r="ABB204" s="4"/>
      <c r="ABC204" s="4"/>
      <c r="ABD204" s="4"/>
      <c r="ABE204" s="4"/>
      <c r="ABF204" s="4"/>
      <c r="ABG204" s="4"/>
      <c r="ABH204" s="4"/>
      <c r="ABI204" s="4"/>
      <c r="ABJ204" s="4"/>
      <c r="ABK204" s="4"/>
      <c r="ABL204" s="4"/>
      <c r="ABM204" s="4"/>
      <c r="ABN204" s="4"/>
      <c r="ABO204" s="4"/>
      <c r="ABP204" s="4"/>
      <c r="ABQ204" s="4"/>
      <c r="ABR204" s="4"/>
      <c r="ABS204" s="4"/>
      <c r="ABT204" s="4"/>
      <c r="ABU204" s="4"/>
      <c r="ABV204" s="4"/>
      <c r="ABW204" s="4"/>
      <c r="ABX204" s="4"/>
      <c r="ABY204" s="4"/>
      <c r="ABZ204" s="4"/>
      <c r="ACA204" s="4"/>
      <c r="ACB204" s="4"/>
      <c r="ACC204" s="4"/>
      <c r="ACD204" s="4"/>
      <c r="ACE204" s="4"/>
      <c r="ACF204" s="4"/>
      <c r="ACG204" s="4"/>
    </row>
    <row r="205" spans="1:761" ht="14.25" customHeight="1" x14ac:dyDescent="0.2">
      <c r="B205" s="13"/>
      <c r="D205" s="27" t="s">
        <v>6</v>
      </c>
      <c r="E205" s="28" t="s">
        <v>49</v>
      </c>
      <c r="F205" s="41">
        <f t="shared" si="43"/>
        <v>0</v>
      </c>
      <c r="G205" s="42">
        <f t="shared" si="44"/>
        <v>0</v>
      </c>
      <c r="H205" s="43" t="e">
        <f t="shared" si="37"/>
        <v>#DIV/0!</v>
      </c>
      <c r="I205" s="44">
        <f t="shared" si="45"/>
        <v>0</v>
      </c>
      <c r="J205" s="45">
        <f t="shared" si="42"/>
        <v>0</v>
      </c>
      <c r="K205" s="46">
        <f t="shared" si="46"/>
        <v>0</v>
      </c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83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30"/>
      <c r="QA205" s="30"/>
      <c r="QB205" s="30"/>
      <c r="QC205" s="30"/>
      <c r="QD205" s="30"/>
      <c r="QE205" s="30"/>
      <c r="QF205" s="30"/>
      <c r="QG205" s="30"/>
      <c r="QH205" s="30"/>
      <c r="QI205" s="30"/>
      <c r="QJ205" s="30"/>
      <c r="QK205" s="30"/>
      <c r="QL205" s="30"/>
      <c r="QM205" s="30"/>
      <c r="QN205" s="30"/>
      <c r="QO205" s="30"/>
      <c r="QP205" s="30"/>
      <c r="QQ205" s="30"/>
      <c r="QR205" s="30"/>
      <c r="QS205" s="30"/>
      <c r="QT205" s="30"/>
      <c r="QU205" s="30"/>
      <c r="QV205" s="30"/>
      <c r="QW205" s="30"/>
      <c r="QX205" s="30"/>
      <c r="QY205" s="30"/>
      <c r="QZ205" s="30"/>
      <c r="RA205" s="30"/>
      <c r="RB205" s="30"/>
      <c r="RC205" s="30"/>
      <c r="RD205" s="30"/>
      <c r="RE205" s="30"/>
      <c r="RF205" s="30"/>
      <c r="RG205" s="30"/>
      <c r="RH205" s="30"/>
      <c r="RI205" s="30"/>
      <c r="RJ205" s="30"/>
      <c r="RK205" s="30"/>
      <c r="RL205" s="30"/>
      <c r="RM205" s="30"/>
      <c r="RN205" s="30"/>
      <c r="RO205" s="30"/>
      <c r="RP205" s="30"/>
      <c r="RQ205" s="30"/>
      <c r="RR205" s="30"/>
      <c r="RS205" s="30"/>
      <c r="RT205" s="30"/>
      <c r="RU205" s="30"/>
      <c r="RV205" s="30"/>
      <c r="RW205" s="30"/>
      <c r="RX205" s="30"/>
      <c r="RY205" s="30"/>
      <c r="RZ205" s="30"/>
      <c r="SA205" s="30"/>
      <c r="SB205" s="30"/>
      <c r="SC205" s="30"/>
      <c r="SD205" s="30"/>
      <c r="SE205" s="30"/>
      <c r="SF205" s="30"/>
      <c r="SG205" s="30"/>
      <c r="SH205" s="30"/>
      <c r="SI205" s="30"/>
      <c r="SJ205" s="30"/>
      <c r="SK205" s="30"/>
      <c r="SL205" s="30"/>
      <c r="SM205" s="30"/>
      <c r="SN205" s="30"/>
      <c r="SO205" s="30"/>
      <c r="SP205" s="30"/>
      <c r="SQ205" s="30"/>
      <c r="SR205" s="30"/>
      <c r="SS205" s="30"/>
      <c r="ST205" s="30"/>
      <c r="SU205" s="30"/>
      <c r="SV205" s="30"/>
      <c r="SW205" s="30"/>
      <c r="SX205" s="30"/>
      <c r="SY205" s="30"/>
      <c r="SZ205" s="30"/>
      <c r="TA205" s="30"/>
      <c r="TB205" s="30"/>
      <c r="TC205" s="30"/>
      <c r="TD205" s="30"/>
      <c r="TE205" s="30"/>
      <c r="TF205" s="30"/>
      <c r="TG205" s="30"/>
      <c r="TH205" s="30"/>
      <c r="TI205" s="30"/>
      <c r="TJ205" s="30"/>
      <c r="TK205" s="30"/>
      <c r="TL205" s="30"/>
      <c r="TM205" s="30"/>
      <c r="TN205" s="30"/>
      <c r="TO205" s="30"/>
      <c r="TP205" s="30"/>
      <c r="TQ205" s="30"/>
      <c r="TR205" s="30"/>
      <c r="TS205" s="30"/>
      <c r="TT205" s="30"/>
      <c r="TU205" s="30"/>
      <c r="TV205" s="30"/>
      <c r="TW205" s="30"/>
      <c r="TX205" s="30"/>
      <c r="TY205" s="30"/>
      <c r="TZ205" s="30"/>
      <c r="UA205" s="30"/>
      <c r="UB205" s="30"/>
      <c r="UC205" s="30"/>
      <c r="UD205" s="30"/>
      <c r="UE205" s="30"/>
      <c r="UF205" s="30"/>
      <c r="UG205" s="30"/>
      <c r="UH205" s="30"/>
      <c r="UI205" s="30"/>
      <c r="UJ205" s="30"/>
      <c r="UK205" s="30"/>
      <c r="UL205" s="30"/>
      <c r="UM205" s="30"/>
      <c r="UN205" s="30"/>
      <c r="UO205" s="30"/>
      <c r="UP205" s="30"/>
      <c r="UQ205" s="30"/>
      <c r="UR205" s="30"/>
      <c r="US205" s="30"/>
      <c r="UT205" s="30"/>
      <c r="UU205" s="30"/>
      <c r="UV205" s="30"/>
      <c r="UW205" s="30"/>
      <c r="UX205" s="30"/>
      <c r="UY205" s="30"/>
      <c r="UZ205" s="30"/>
      <c r="VA205" s="30"/>
      <c r="VB205" s="30"/>
      <c r="VC205" s="30"/>
      <c r="VD205" s="30"/>
      <c r="VE205" s="30"/>
      <c r="VF205" s="30"/>
      <c r="VG205" s="30"/>
      <c r="VH205" s="30"/>
      <c r="VI205" s="30"/>
      <c r="VJ205" s="30"/>
      <c r="VK205" s="30"/>
      <c r="VL205" s="30"/>
      <c r="VM205" s="30"/>
      <c r="VN205" s="30"/>
      <c r="VO205" s="30"/>
      <c r="VP205" s="30"/>
      <c r="VQ205" s="30"/>
      <c r="VR205" s="30"/>
      <c r="VS205" s="30"/>
      <c r="VT205" s="30"/>
      <c r="VU205" s="30"/>
      <c r="VV205" s="30"/>
      <c r="VW205" s="30"/>
      <c r="VX205" s="30"/>
      <c r="VY205" s="30"/>
      <c r="VZ205" s="30"/>
      <c r="WA205" s="30"/>
      <c r="WB205" s="30"/>
      <c r="WC205" s="30"/>
      <c r="WD205" s="30"/>
      <c r="WE205" s="30"/>
      <c r="WF205" s="30"/>
      <c r="WG205" s="30"/>
      <c r="WH205" s="4"/>
      <c r="WI205" s="4"/>
      <c r="WJ205" s="4"/>
      <c r="WK205" s="4"/>
      <c r="WL205" s="4"/>
      <c r="WM205" s="4"/>
      <c r="WN205" s="4"/>
      <c r="WO205" s="4"/>
      <c r="WP205" s="4"/>
      <c r="WQ205" s="4"/>
      <c r="WR205" s="4"/>
      <c r="WS205" s="4"/>
      <c r="WT205" s="4"/>
      <c r="WU205" s="4"/>
      <c r="WV205" s="4"/>
      <c r="WW205" s="4"/>
      <c r="WX205" s="4"/>
      <c r="WY205" s="4"/>
      <c r="WZ205" s="4"/>
      <c r="XA205" s="4"/>
      <c r="XB205" s="4"/>
      <c r="XC205" s="4"/>
      <c r="XD205" s="4"/>
      <c r="XE205" s="4"/>
      <c r="XF205" s="4"/>
      <c r="XG205" s="4"/>
      <c r="XH205" s="4"/>
      <c r="XI205" s="4"/>
      <c r="XJ205" s="4"/>
      <c r="XK205" s="4"/>
      <c r="XL205" s="4"/>
      <c r="XM205" s="4"/>
      <c r="XN205" s="4"/>
      <c r="XO205" s="4"/>
      <c r="XP205" s="4"/>
      <c r="XQ205" s="4"/>
      <c r="XR205" s="4"/>
      <c r="XS205" s="4"/>
      <c r="XT205" s="4"/>
      <c r="XU205" s="4"/>
      <c r="XV205" s="4"/>
      <c r="XW205" s="4"/>
      <c r="XX205" s="4"/>
      <c r="XY205" s="4"/>
      <c r="XZ205" s="4"/>
      <c r="YA205" s="4"/>
      <c r="YB205" s="4"/>
      <c r="YC205" s="4"/>
      <c r="YD205" s="4"/>
      <c r="YE205" s="4"/>
      <c r="YF205" s="4"/>
      <c r="YG205" s="4"/>
      <c r="YH205" s="4"/>
      <c r="YI205" s="4"/>
      <c r="YJ205" s="4"/>
      <c r="YK205" s="4"/>
      <c r="YL205" s="4"/>
      <c r="YM205" s="4"/>
      <c r="YN205" s="4"/>
      <c r="YO205" s="4"/>
      <c r="YP205" s="4"/>
      <c r="YQ205" s="4"/>
      <c r="YR205" s="4"/>
      <c r="YS205" s="4"/>
      <c r="YT205" s="4"/>
      <c r="YU205" s="4"/>
      <c r="YV205" s="4"/>
      <c r="YW205" s="4"/>
      <c r="YX205" s="4"/>
      <c r="YY205" s="4"/>
      <c r="YZ205" s="4"/>
      <c r="ZA205" s="4"/>
      <c r="ZB205" s="4"/>
      <c r="ZC205" s="4"/>
      <c r="ZD205" s="4"/>
      <c r="ZE205" s="4"/>
      <c r="ZF205" s="4"/>
      <c r="ZG205" s="4"/>
      <c r="ZH205" s="4"/>
      <c r="ZI205" s="4"/>
      <c r="ZJ205" s="4"/>
      <c r="ZK205" s="4"/>
      <c r="ZL205" s="4"/>
      <c r="ZM205" s="4"/>
      <c r="ZN205" s="4"/>
      <c r="ZO205" s="4"/>
      <c r="ZP205" s="4"/>
      <c r="ZQ205" s="4"/>
      <c r="ZR205" s="4"/>
      <c r="ZS205" s="4"/>
      <c r="ZT205" s="4"/>
      <c r="ZU205" s="4"/>
      <c r="ZV205" s="4"/>
      <c r="ZW205" s="4"/>
      <c r="ZX205" s="4"/>
      <c r="ZY205" s="4"/>
      <c r="ZZ205" s="4"/>
      <c r="AAA205" s="4"/>
      <c r="AAB205" s="4"/>
      <c r="AAC205" s="4"/>
      <c r="AAD205" s="4"/>
      <c r="AAE205" s="4"/>
      <c r="AAF205" s="4"/>
      <c r="AAG205" s="4"/>
      <c r="AAH205" s="4"/>
      <c r="AAI205" s="4"/>
      <c r="AAJ205" s="4"/>
      <c r="AAK205" s="4"/>
      <c r="AAL205" s="4"/>
      <c r="AAM205" s="4"/>
      <c r="AAN205" s="4"/>
      <c r="AAO205" s="4"/>
      <c r="AAP205" s="4"/>
      <c r="AAQ205" s="4"/>
      <c r="AAR205" s="4"/>
      <c r="AAS205" s="4"/>
      <c r="AAT205" s="4"/>
      <c r="AAU205" s="4"/>
      <c r="AAV205" s="4"/>
      <c r="AAW205" s="4"/>
      <c r="AAX205" s="4"/>
      <c r="AAY205" s="4"/>
      <c r="AAZ205" s="4"/>
      <c r="ABA205" s="4"/>
      <c r="ABB205" s="4"/>
      <c r="ABC205" s="4"/>
      <c r="ABD205" s="4"/>
      <c r="ABE205" s="4"/>
      <c r="ABF205" s="4"/>
      <c r="ABG205" s="4"/>
      <c r="ABH205" s="4"/>
      <c r="ABI205" s="4"/>
      <c r="ABJ205" s="4"/>
      <c r="ABK205" s="4"/>
      <c r="ABL205" s="4"/>
      <c r="ABM205" s="4"/>
      <c r="ABN205" s="4"/>
      <c r="ABO205" s="4"/>
      <c r="ABP205" s="4"/>
      <c r="ABQ205" s="4"/>
      <c r="ABR205" s="4"/>
      <c r="ABS205" s="4"/>
      <c r="ABT205" s="4"/>
      <c r="ABU205" s="4"/>
      <c r="ABV205" s="4"/>
      <c r="ABW205" s="4"/>
      <c r="ABX205" s="4"/>
      <c r="ABY205" s="4"/>
      <c r="ABZ205" s="4"/>
      <c r="ACA205" s="4"/>
      <c r="ACB205" s="4"/>
      <c r="ACC205" s="4"/>
      <c r="ACD205" s="4"/>
      <c r="ACE205" s="4"/>
      <c r="ACF205" s="4"/>
      <c r="ACG205" s="4"/>
    </row>
    <row r="206" spans="1:761" x14ac:dyDescent="0.2">
      <c r="B206" s="13"/>
      <c r="D206" s="27" t="s">
        <v>6</v>
      </c>
      <c r="E206" s="28" t="s">
        <v>232</v>
      </c>
      <c r="F206" s="41">
        <f t="shared" si="43"/>
        <v>127.15</v>
      </c>
      <c r="G206" s="42">
        <f t="shared" si="44"/>
        <v>8</v>
      </c>
      <c r="H206" s="44">
        <v>0</v>
      </c>
      <c r="I206" s="44">
        <f t="shared" si="45"/>
        <v>0</v>
      </c>
      <c r="J206" s="45">
        <f t="shared" si="42"/>
        <v>0</v>
      </c>
      <c r="K206" s="46">
        <f t="shared" si="46"/>
        <v>2</v>
      </c>
      <c r="L206" s="10">
        <v>16.75</v>
      </c>
      <c r="M206" s="10"/>
      <c r="N206" s="10"/>
      <c r="O206" s="10"/>
      <c r="P206" s="10"/>
      <c r="Q206" s="10"/>
      <c r="R206" s="10"/>
      <c r="S206" s="10">
        <v>12</v>
      </c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>
        <v>13.4</v>
      </c>
      <c r="AO206" s="10"/>
      <c r="AP206" s="10"/>
      <c r="AQ206" s="10"/>
      <c r="AR206" s="10"/>
      <c r="AS206" s="10"/>
      <c r="AT206" s="10">
        <v>10</v>
      </c>
      <c r="AU206" s="10"/>
      <c r="AV206" s="10"/>
      <c r="AW206" s="10"/>
      <c r="AX206" s="10"/>
      <c r="AY206" s="10"/>
      <c r="AZ206" s="10">
        <v>21</v>
      </c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>
        <v>13</v>
      </c>
      <c r="BL206" s="10"/>
      <c r="BM206" s="10"/>
      <c r="BN206" s="10"/>
      <c r="BO206" s="10"/>
      <c r="BP206" s="10"/>
      <c r="BQ206" s="10"/>
      <c r="BR206" s="10">
        <v>21</v>
      </c>
      <c r="BS206" s="10" t="s">
        <v>56</v>
      </c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>
        <v>20</v>
      </c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83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34"/>
      <c r="FO206" s="10"/>
      <c r="FP206" s="10"/>
      <c r="FQ206" s="10"/>
      <c r="FR206" s="10"/>
      <c r="FS206" s="10"/>
      <c r="FT206" s="10"/>
      <c r="FU206" s="34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30"/>
      <c r="QA206" s="30"/>
      <c r="QB206" s="30"/>
      <c r="QC206" s="30"/>
      <c r="QD206" s="30"/>
      <c r="QE206" s="30"/>
      <c r="QF206" s="30"/>
      <c r="QG206" s="30"/>
      <c r="QH206" s="30"/>
      <c r="QI206" s="30"/>
      <c r="QJ206" s="30"/>
      <c r="QK206" s="30"/>
      <c r="QL206" s="30"/>
      <c r="QM206" s="30"/>
      <c r="QN206" s="30"/>
      <c r="QO206" s="30"/>
      <c r="QP206" s="30"/>
      <c r="QQ206" s="30"/>
      <c r="QR206" s="30"/>
      <c r="QS206" s="30"/>
      <c r="QT206" s="30"/>
      <c r="QU206" s="30"/>
      <c r="QV206" s="30"/>
      <c r="QW206" s="30"/>
      <c r="QX206" s="30"/>
      <c r="QY206" s="30"/>
      <c r="QZ206" s="30"/>
      <c r="RA206" s="30"/>
      <c r="RB206" s="30"/>
      <c r="RC206" s="30"/>
      <c r="RD206" s="30"/>
      <c r="RE206" s="30"/>
      <c r="RF206" s="30"/>
      <c r="RG206" s="30"/>
      <c r="RH206" s="30"/>
      <c r="RI206" s="30"/>
      <c r="RJ206" s="30"/>
      <c r="RK206" s="30"/>
      <c r="RL206" s="30"/>
      <c r="RM206" s="30"/>
      <c r="RN206" s="30"/>
      <c r="RO206" s="30"/>
      <c r="RP206" s="30"/>
      <c r="RQ206" s="30"/>
      <c r="RR206" s="30"/>
      <c r="RS206" s="30"/>
      <c r="RT206" s="30"/>
      <c r="RU206" s="30"/>
      <c r="RV206" s="30"/>
      <c r="RW206" s="30"/>
      <c r="RX206" s="30"/>
      <c r="RY206" s="30"/>
      <c r="RZ206" s="30"/>
      <c r="SA206" s="30"/>
      <c r="SB206" s="30"/>
      <c r="SC206" s="30"/>
      <c r="SD206" s="30"/>
      <c r="SE206" s="30"/>
      <c r="SF206" s="30"/>
      <c r="SG206" s="30"/>
      <c r="SH206" s="30"/>
      <c r="SI206" s="30"/>
      <c r="SJ206" s="30"/>
      <c r="SK206" s="30"/>
      <c r="SL206" s="30"/>
      <c r="SM206" s="30"/>
      <c r="SN206" s="30"/>
      <c r="SO206" s="30"/>
      <c r="SP206" s="30"/>
      <c r="SQ206" s="30"/>
      <c r="SR206" s="30"/>
      <c r="SS206" s="30"/>
      <c r="ST206" s="30"/>
      <c r="SU206" s="30"/>
      <c r="SV206" s="30"/>
      <c r="SW206" s="30"/>
      <c r="SX206" s="30"/>
      <c r="SY206" s="30"/>
      <c r="SZ206" s="30"/>
      <c r="TA206" s="30"/>
      <c r="TB206" s="30"/>
      <c r="TC206" s="30"/>
      <c r="TD206" s="30"/>
      <c r="TE206" s="30"/>
      <c r="TF206" s="30"/>
      <c r="TG206" s="30"/>
      <c r="TH206" s="30"/>
      <c r="TI206" s="30"/>
      <c r="TJ206" s="30"/>
      <c r="TK206" s="30"/>
      <c r="TL206" s="30"/>
      <c r="TM206" s="30"/>
      <c r="TN206" s="30"/>
      <c r="TO206" s="30"/>
      <c r="TP206" s="30"/>
      <c r="TQ206" s="30"/>
      <c r="TR206" s="30"/>
      <c r="TS206" s="30"/>
      <c r="TT206" s="30"/>
      <c r="TU206" s="30"/>
      <c r="TV206" s="30"/>
      <c r="TW206" s="30"/>
      <c r="TX206" s="30"/>
      <c r="TY206" s="30"/>
      <c r="TZ206" s="30"/>
      <c r="UA206" s="30"/>
      <c r="UB206" s="30"/>
      <c r="UC206" s="30"/>
      <c r="UD206" s="30"/>
      <c r="UE206" s="30"/>
      <c r="UF206" s="30"/>
      <c r="UG206" s="30"/>
      <c r="UH206" s="30"/>
      <c r="UI206" s="30"/>
      <c r="UJ206" s="30"/>
      <c r="UK206" s="30"/>
      <c r="UL206" s="30"/>
      <c r="UM206" s="30"/>
      <c r="UN206" s="30"/>
      <c r="UO206" s="30"/>
      <c r="UP206" s="30"/>
      <c r="UQ206" s="30"/>
      <c r="UR206" s="30"/>
      <c r="US206" s="30"/>
      <c r="UT206" s="30"/>
      <c r="UU206" s="30"/>
      <c r="UV206" s="30"/>
      <c r="UW206" s="30"/>
      <c r="UX206" s="30"/>
      <c r="UY206" s="30"/>
      <c r="UZ206" s="30"/>
      <c r="VA206" s="30"/>
      <c r="VB206" s="30"/>
      <c r="VC206" s="30"/>
      <c r="VD206" s="30"/>
      <c r="VE206" s="30"/>
      <c r="VF206" s="30"/>
      <c r="VG206" s="30"/>
      <c r="VH206" s="30"/>
      <c r="VI206" s="30"/>
      <c r="VJ206" s="30"/>
      <c r="VK206" s="30"/>
      <c r="VL206" s="30"/>
      <c r="VM206" s="30"/>
      <c r="VN206" s="30"/>
      <c r="VO206" s="30"/>
      <c r="VP206" s="30"/>
      <c r="VQ206" s="30"/>
      <c r="VR206" s="30"/>
      <c r="VS206" s="30"/>
      <c r="VT206" s="30"/>
      <c r="VU206" s="30"/>
      <c r="VV206" s="30"/>
      <c r="VW206" s="30"/>
      <c r="VX206" s="30"/>
      <c r="VY206" s="30"/>
      <c r="VZ206" s="30"/>
      <c r="WA206" s="30"/>
      <c r="WB206" s="30"/>
      <c r="WC206" s="30"/>
      <c r="WD206" s="30"/>
      <c r="WE206" s="30"/>
      <c r="WF206" s="30"/>
      <c r="WG206" s="30"/>
      <c r="WH206" s="4"/>
      <c r="WI206" s="4"/>
      <c r="WJ206" s="4"/>
      <c r="WK206" s="4"/>
      <c r="WL206" s="4"/>
      <c r="WM206" s="4"/>
      <c r="WN206" s="4"/>
      <c r="WO206" s="4"/>
      <c r="WP206" s="4"/>
      <c r="WQ206" s="4"/>
      <c r="WR206" s="4"/>
      <c r="WS206" s="4"/>
      <c r="WT206" s="4"/>
      <c r="WU206" s="4"/>
      <c r="WV206" s="4"/>
      <c r="WW206" s="4"/>
      <c r="WX206" s="4"/>
      <c r="WY206" s="4"/>
      <c r="WZ206" s="4"/>
      <c r="XA206" s="4"/>
      <c r="XB206" s="4"/>
      <c r="XC206" s="4"/>
      <c r="XD206" s="4"/>
      <c r="XE206" s="4"/>
      <c r="XF206" s="4"/>
      <c r="XG206" s="4"/>
      <c r="XH206" s="4"/>
      <c r="XI206" s="4"/>
      <c r="XJ206" s="4"/>
      <c r="XK206" s="4"/>
      <c r="XL206" s="4"/>
      <c r="XM206" s="4"/>
      <c r="XN206" s="4"/>
      <c r="XO206" s="4"/>
      <c r="XP206" s="4"/>
      <c r="XQ206" s="4"/>
      <c r="XR206" s="4"/>
      <c r="XS206" s="4"/>
      <c r="XT206" s="4"/>
      <c r="XU206" s="4"/>
      <c r="XV206" s="4"/>
      <c r="XW206" s="4"/>
      <c r="XX206" s="4"/>
      <c r="XY206" s="4"/>
      <c r="XZ206" s="4"/>
      <c r="YA206" s="4"/>
      <c r="YB206" s="4"/>
      <c r="YC206" s="4"/>
      <c r="YD206" s="4"/>
      <c r="YE206" s="4"/>
      <c r="YF206" s="4"/>
      <c r="YG206" s="4"/>
      <c r="YH206" s="4"/>
      <c r="YI206" s="4"/>
      <c r="YJ206" s="4"/>
      <c r="YK206" s="4"/>
      <c r="YL206" s="4"/>
      <c r="YM206" s="4"/>
      <c r="YN206" s="4"/>
      <c r="YO206" s="4"/>
      <c r="YP206" s="4"/>
      <c r="YQ206" s="4"/>
      <c r="YR206" s="4"/>
      <c r="YS206" s="4"/>
      <c r="YT206" s="4"/>
      <c r="YU206" s="4"/>
      <c r="YV206" s="4"/>
      <c r="YW206" s="4"/>
      <c r="YX206" s="4"/>
      <c r="YY206" s="4"/>
      <c r="YZ206" s="4"/>
      <c r="ZA206" s="4"/>
      <c r="ZB206" s="4"/>
      <c r="ZC206" s="4"/>
      <c r="ZD206" s="4"/>
      <c r="ZE206" s="4"/>
      <c r="ZF206" s="4"/>
      <c r="ZG206" s="4"/>
      <c r="ZH206" s="4"/>
      <c r="ZI206" s="4"/>
      <c r="ZJ206" s="4"/>
      <c r="ZK206" s="4"/>
      <c r="ZL206" s="4"/>
      <c r="ZM206" s="4"/>
      <c r="ZN206" s="4"/>
      <c r="ZO206" s="4"/>
      <c r="ZP206" s="4"/>
      <c r="ZQ206" s="4"/>
      <c r="ZR206" s="4"/>
      <c r="ZS206" s="4"/>
      <c r="ZT206" s="4"/>
      <c r="ZU206" s="4"/>
      <c r="ZV206" s="4"/>
      <c r="ZW206" s="4"/>
      <c r="ZX206" s="4"/>
      <c r="ZY206" s="4"/>
      <c r="ZZ206" s="4"/>
      <c r="AAA206" s="4"/>
      <c r="AAB206" s="4"/>
      <c r="AAC206" s="4"/>
      <c r="AAD206" s="4"/>
      <c r="AAE206" s="4"/>
      <c r="AAF206" s="4"/>
      <c r="AAG206" s="4"/>
      <c r="AAH206" s="4"/>
      <c r="AAI206" s="4"/>
      <c r="AAJ206" s="4"/>
      <c r="AAK206" s="4"/>
      <c r="AAL206" s="4"/>
      <c r="AAM206" s="4"/>
      <c r="AAN206" s="4"/>
      <c r="AAO206" s="4"/>
      <c r="AAP206" s="4"/>
      <c r="AAQ206" s="4"/>
      <c r="AAR206" s="4"/>
      <c r="AAS206" s="4"/>
      <c r="AAT206" s="4"/>
      <c r="AAU206" s="4"/>
      <c r="AAV206" s="4"/>
      <c r="AAW206" s="4"/>
      <c r="AAX206" s="4"/>
      <c r="AAY206" s="4"/>
      <c r="AAZ206" s="4"/>
      <c r="ABA206" s="4"/>
      <c r="ABB206" s="4"/>
      <c r="ABC206" s="4"/>
      <c r="ABD206" s="4"/>
      <c r="ABE206" s="4"/>
      <c r="ABF206" s="4"/>
      <c r="ABG206" s="4"/>
      <c r="ABH206" s="4"/>
      <c r="ABI206" s="4"/>
      <c r="ABJ206" s="4"/>
      <c r="ABK206" s="4"/>
      <c r="ABL206" s="4"/>
      <c r="ABM206" s="4"/>
      <c r="ABN206" s="4"/>
      <c r="ABO206" s="4"/>
      <c r="ABP206" s="4"/>
      <c r="ABQ206" s="4"/>
      <c r="ABR206" s="4"/>
      <c r="ABS206" s="4"/>
      <c r="ABT206" s="4"/>
      <c r="ABU206" s="4"/>
      <c r="ABV206" s="4"/>
      <c r="ABW206" s="4"/>
      <c r="ABX206" s="4"/>
      <c r="ABY206" s="4"/>
      <c r="ABZ206" s="4"/>
      <c r="ACA206" s="4"/>
      <c r="ACB206" s="4"/>
      <c r="ACC206" s="4"/>
      <c r="ACD206" s="4"/>
      <c r="ACE206" s="4"/>
      <c r="ACF206" s="4"/>
      <c r="ACG206" s="4"/>
    </row>
    <row r="207" spans="1:761" x14ac:dyDescent="0.2">
      <c r="B207" s="13"/>
      <c r="D207" s="27" t="s">
        <v>55</v>
      </c>
      <c r="E207" s="28" t="s">
        <v>206</v>
      </c>
      <c r="F207" s="41">
        <f t="shared" si="43"/>
        <v>77</v>
      </c>
      <c r="G207" s="42">
        <f t="shared" si="44"/>
        <v>4</v>
      </c>
      <c r="H207" s="44">
        <v>0</v>
      </c>
      <c r="I207" s="44">
        <f t="shared" si="45"/>
        <v>0</v>
      </c>
      <c r="J207" s="45">
        <f t="shared" si="42"/>
        <v>0</v>
      </c>
      <c r="K207" s="46">
        <f t="shared" si="46"/>
        <v>3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>
        <v>21</v>
      </c>
      <c r="BA207" s="10"/>
      <c r="BB207" s="10"/>
      <c r="BC207" s="10"/>
      <c r="BD207" s="10"/>
      <c r="BE207" s="10"/>
      <c r="BF207" s="10"/>
      <c r="BG207" s="10"/>
      <c r="BH207" s="10">
        <v>14</v>
      </c>
      <c r="BI207" s="10"/>
      <c r="BJ207" s="10"/>
      <c r="BK207" s="10"/>
      <c r="BL207" s="10"/>
      <c r="BM207" s="10"/>
      <c r="BN207" s="10"/>
      <c r="BO207" s="10"/>
      <c r="BP207" s="10">
        <v>21</v>
      </c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>
        <v>21</v>
      </c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83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34"/>
      <c r="FO207" s="10"/>
      <c r="FP207" s="10"/>
      <c r="FQ207" s="10"/>
      <c r="FR207" s="10"/>
      <c r="FS207" s="10"/>
      <c r="FT207" s="10"/>
      <c r="FU207" s="34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30"/>
      <c r="QA207" s="30"/>
      <c r="QB207" s="30"/>
      <c r="QC207" s="30"/>
      <c r="QD207" s="30"/>
      <c r="QE207" s="30"/>
      <c r="QF207" s="30"/>
      <c r="QG207" s="30"/>
      <c r="QH207" s="30"/>
      <c r="QI207" s="30"/>
      <c r="QJ207" s="30"/>
      <c r="QK207" s="30"/>
      <c r="QL207" s="30"/>
      <c r="QM207" s="30"/>
      <c r="QN207" s="30"/>
      <c r="QO207" s="30"/>
      <c r="QP207" s="30"/>
      <c r="QQ207" s="30"/>
      <c r="QR207" s="30"/>
      <c r="QS207" s="30"/>
      <c r="QT207" s="30"/>
      <c r="QU207" s="30"/>
      <c r="QV207" s="30"/>
      <c r="QW207" s="30"/>
      <c r="QX207" s="30"/>
      <c r="QY207" s="30"/>
      <c r="QZ207" s="30"/>
      <c r="RA207" s="30"/>
      <c r="RB207" s="30"/>
      <c r="RC207" s="30"/>
      <c r="RD207" s="30"/>
      <c r="RE207" s="30"/>
      <c r="RF207" s="30"/>
      <c r="RG207" s="30"/>
      <c r="RH207" s="30"/>
      <c r="RI207" s="30"/>
      <c r="RJ207" s="30"/>
      <c r="RK207" s="30"/>
      <c r="RL207" s="30"/>
      <c r="RM207" s="30"/>
      <c r="RN207" s="30"/>
      <c r="RO207" s="30"/>
      <c r="RP207" s="30"/>
      <c r="RQ207" s="30"/>
      <c r="RR207" s="30"/>
      <c r="RS207" s="30"/>
      <c r="RT207" s="30"/>
      <c r="RU207" s="30"/>
      <c r="RV207" s="30"/>
      <c r="RW207" s="30"/>
      <c r="RX207" s="30"/>
      <c r="RY207" s="30"/>
      <c r="RZ207" s="30"/>
      <c r="SA207" s="30"/>
      <c r="SB207" s="30"/>
      <c r="SC207" s="30"/>
      <c r="SD207" s="30"/>
      <c r="SE207" s="30"/>
      <c r="SF207" s="30"/>
      <c r="SG207" s="30"/>
      <c r="SH207" s="30"/>
      <c r="SI207" s="30"/>
      <c r="SJ207" s="30"/>
      <c r="SK207" s="30"/>
      <c r="SL207" s="30"/>
      <c r="SM207" s="30"/>
      <c r="SN207" s="30"/>
      <c r="SO207" s="30"/>
      <c r="SP207" s="30"/>
      <c r="SQ207" s="30"/>
      <c r="SR207" s="30"/>
      <c r="SS207" s="30"/>
      <c r="ST207" s="30"/>
      <c r="SU207" s="30"/>
      <c r="SV207" s="30"/>
      <c r="SW207" s="30"/>
      <c r="SX207" s="30"/>
      <c r="SY207" s="30"/>
      <c r="SZ207" s="30"/>
      <c r="TA207" s="30"/>
      <c r="TB207" s="30"/>
      <c r="TC207" s="30"/>
      <c r="TD207" s="30"/>
      <c r="TE207" s="30"/>
      <c r="TF207" s="30"/>
      <c r="TG207" s="30"/>
      <c r="TH207" s="30"/>
      <c r="TI207" s="30"/>
      <c r="TJ207" s="30"/>
      <c r="TK207" s="30"/>
      <c r="TL207" s="30"/>
      <c r="TM207" s="30"/>
      <c r="TN207" s="30"/>
      <c r="TO207" s="30"/>
      <c r="TP207" s="30"/>
      <c r="TQ207" s="30"/>
      <c r="TR207" s="30"/>
      <c r="TS207" s="30"/>
      <c r="TT207" s="30"/>
      <c r="TU207" s="30"/>
      <c r="TV207" s="30"/>
      <c r="TW207" s="30"/>
      <c r="TX207" s="30"/>
      <c r="TY207" s="30"/>
      <c r="TZ207" s="30"/>
      <c r="UA207" s="30"/>
      <c r="UB207" s="30"/>
      <c r="UC207" s="30"/>
      <c r="UD207" s="30"/>
      <c r="UE207" s="30"/>
      <c r="UF207" s="30"/>
      <c r="UG207" s="30"/>
      <c r="UH207" s="30"/>
      <c r="UI207" s="30"/>
      <c r="UJ207" s="30"/>
      <c r="UK207" s="30"/>
      <c r="UL207" s="30"/>
      <c r="UM207" s="30"/>
      <c r="UN207" s="30"/>
      <c r="UO207" s="30"/>
      <c r="UP207" s="30"/>
      <c r="UQ207" s="30"/>
      <c r="UR207" s="30"/>
      <c r="US207" s="30"/>
      <c r="UT207" s="30"/>
      <c r="UU207" s="30"/>
      <c r="UV207" s="30"/>
      <c r="UW207" s="30"/>
      <c r="UX207" s="30"/>
      <c r="UY207" s="30"/>
      <c r="UZ207" s="30"/>
      <c r="VA207" s="30"/>
      <c r="VB207" s="30"/>
      <c r="VC207" s="30"/>
      <c r="VD207" s="30"/>
      <c r="VE207" s="30"/>
      <c r="VF207" s="30"/>
      <c r="VG207" s="30"/>
      <c r="VH207" s="30"/>
      <c r="VI207" s="30"/>
      <c r="VJ207" s="30"/>
      <c r="VK207" s="30"/>
      <c r="VL207" s="30"/>
      <c r="VM207" s="30"/>
      <c r="VN207" s="30"/>
      <c r="VO207" s="30"/>
      <c r="VP207" s="30"/>
      <c r="VQ207" s="30"/>
      <c r="VR207" s="30"/>
      <c r="VS207" s="30"/>
      <c r="VT207" s="30"/>
      <c r="VU207" s="30"/>
      <c r="VV207" s="30"/>
      <c r="VW207" s="30"/>
      <c r="VX207" s="30"/>
      <c r="VY207" s="30"/>
      <c r="VZ207" s="30"/>
      <c r="WA207" s="30"/>
      <c r="WB207" s="30"/>
      <c r="WC207" s="30"/>
      <c r="WD207" s="30"/>
      <c r="WE207" s="30"/>
      <c r="WF207" s="30"/>
      <c r="WG207" s="30"/>
      <c r="WH207" s="4"/>
      <c r="WI207" s="4"/>
      <c r="WJ207" s="4"/>
      <c r="WK207" s="4"/>
      <c r="WL207" s="4"/>
      <c r="WM207" s="4"/>
      <c r="WN207" s="4"/>
      <c r="WO207" s="4"/>
      <c r="WP207" s="4"/>
      <c r="WQ207" s="4"/>
      <c r="WR207" s="4"/>
      <c r="WS207" s="4"/>
      <c r="WT207" s="4"/>
      <c r="WU207" s="4"/>
      <c r="WV207" s="4"/>
      <c r="WW207" s="4"/>
      <c r="WX207" s="4"/>
      <c r="WY207" s="4"/>
      <c r="WZ207" s="4"/>
      <c r="XA207" s="4"/>
      <c r="XB207" s="4"/>
      <c r="XC207" s="4"/>
      <c r="XD207" s="4"/>
      <c r="XE207" s="4"/>
      <c r="XF207" s="4"/>
      <c r="XG207" s="4"/>
      <c r="XH207" s="4"/>
      <c r="XI207" s="4"/>
      <c r="XJ207" s="4"/>
      <c r="XK207" s="4"/>
      <c r="XL207" s="4"/>
      <c r="XM207" s="4"/>
      <c r="XN207" s="4"/>
      <c r="XO207" s="4"/>
      <c r="XP207" s="4"/>
      <c r="XQ207" s="4"/>
      <c r="XR207" s="4"/>
      <c r="XS207" s="4"/>
      <c r="XT207" s="4"/>
      <c r="XU207" s="4"/>
      <c r="XV207" s="4"/>
      <c r="XW207" s="4"/>
      <c r="XX207" s="4"/>
      <c r="XY207" s="4"/>
      <c r="XZ207" s="4"/>
      <c r="YA207" s="4"/>
      <c r="YB207" s="4"/>
      <c r="YC207" s="4"/>
      <c r="YD207" s="4"/>
      <c r="YE207" s="4"/>
      <c r="YF207" s="4"/>
      <c r="YG207" s="4"/>
      <c r="YH207" s="4"/>
      <c r="YI207" s="4"/>
      <c r="YJ207" s="4"/>
      <c r="YK207" s="4"/>
      <c r="YL207" s="4"/>
      <c r="YM207" s="4"/>
      <c r="YN207" s="4"/>
      <c r="YO207" s="4"/>
      <c r="YP207" s="4"/>
      <c r="YQ207" s="4"/>
      <c r="YR207" s="4"/>
      <c r="YS207" s="4"/>
      <c r="YT207" s="4"/>
      <c r="YU207" s="4"/>
      <c r="YV207" s="4"/>
      <c r="YW207" s="4"/>
      <c r="YX207" s="4"/>
      <c r="YY207" s="4"/>
      <c r="YZ207" s="4"/>
      <c r="ZA207" s="4"/>
      <c r="ZB207" s="4"/>
      <c r="ZC207" s="4"/>
      <c r="ZD207" s="4"/>
      <c r="ZE207" s="4"/>
      <c r="ZF207" s="4"/>
      <c r="ZG207" s="4"/>
      <c r="ZH207" s="4"/>
      <c r="ZI207" s="4"/>
      <c r="ZJ207" s="4"/>
      <c r="ZK207" s="4"/>
      <c r="ZL207" s="4"/>
      <c r="ZM207" s="4"/>
      <c r="ZN207" s="4"/>
      <c r="ZO207" s="4"/>
      <c r="ZP207" s="4"/>
      <c r="ZQ207" s="4"/>
      <c r="ZR207" s="4"/>
      <c r="ZS207" s="4"/>
      <c r="ZT207" s="4"/>
      <c r="ZU207" s="4"/>
      <c r="ZV207" s="4"/>
      <c r="ZW207" s="4"/>
      <c r="ZX207" s="4"/>
      <c r="ZY207" s="4"/>
      <c r="ZZ207" s="4"/>
      <c r="AAA207" s="4"/>
      <c r="AAB207" s="4"/>
      <c r="AAC207" s="4"/>
      <c r="AAD207" s="4"/>
      <c r="AAE207" s="4"/>
      <c r="AAF207" s="4"/>
      <c r="AAG207" s="4"/>
      <c r="AAH207" s="4"/>
      <c r="AAI207" s="4"/>
      <c r="AAJ207" s="4"/>
      <c r="AAK207" s="4"/>
      <c r="AAL207" s="4"/>
      <c r="AAM207" s="4"/>
      <c r="AAN207" s="4"/>
      <c r="AAO207" s="4"/>
      <c r="AAP207" s="4"/>
      <c r="AAQ207" s="4"/>
      <c r="AAR207" s="4"/>
      <c r="AAS207" s="4"/>
      <c r="AAT207" s="4"/>
      <c r="AAU207" s="4"/>
      <c r="AAV207" s="4"/>
      <c r="AAW207" s="4"/>
      <c r="AAX207" s="4"/>
      <c r="AAY207" s="4"/>
      <c r="AAZ207" s="4"/>
      <c r="ABA207" s="4"/>
      <c r="ABB207" s="4"/>
      <c r="ABC207" s="4"/>
      <c r="ABD207" s="4"/>
      <c r="ABE207" s="4"/>
      <c r="ABF207" s="4"/>
      <c r="ABG207" s="4"/>
      <c r="ABH207" s="4"/>
      <c r="ABI207" s="4"/>
      <c r="ABJ207" s="4"/>
      <c r="ABK207" s="4"/>
      <c r="ABL207" s="4"/>
      <c r="ABM207" s="4"/>
      <c r="ABN207" s="4"/>
      <c r="ABO207" s="4"/>
      <c r="ABP207" s="4"/>
      <c r="ABQ207" s="4"/>
      <c r="ABR207" s="4"/>
      <c r="ABS207" s="4"/>
      <c r="ABT207" s="4"/>
      <c r="ABU207" s="4"/>
      <c r="ABV207" s="4"/>
      <c r="ABW207" s="4"/>
      <c r="ABX207" s="4"/>
      <c r="ABY207" s="4"/>
      <c r="ABZ207" s="4"/>
      <c r="ACA207" s="4"/>
      <c r="ACB207" s="4"/>
      <c r="ACC207" s="4"/>
      <c r="ACD207" s="4"/>
      <c r="ACE207" s="4"/>
      <c r="ACF207" s="4"/>
      <c r="ACG207" s="4"/>
    </row>
    <row r="208" spans="1:761" ht="14.25" customHeight="1" x14ac:dyDescent="0.2">
      <c r="A208" t="s">
        <v>55</v>
      </c>
      <c r="B208" s="13"/>
      <c r="C208" s="52" t="s">
        <v>124</v>
      </c>
      <c r="D208" s="27" t="s">
        <v>55</v>
      </c>
      <c r="E208" s="28" t="s">
        <v>148</v>
      </c>
      <c r="F208" s="41">
        <f t="shared" si="43"/>
        <v>0</v>
      </c>
      <c r="G208" s="42">
        <f t="shared" si="44"/>
        <v>0</v>
      </c>
      <c r="H208" s="43" t="e">
        <f t="shared" ref="H208" si="48">F208/G208</f>
        <v>#DIV/0!</v>
      </c>
      <c r="I208" s="44">
        <f t="shared" si="45"/>
        <v>0</v>
      </c>
      <c r="J208" s="45">
        <f t="shared" si="42"/>
        <v>0</v>
      </c>
      <c r="K208" s="46">
        <f t="shared" si="46"/>
        <v>0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83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34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34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30"/>
      <c r="QA208" s="30"/>
      <c r="QB208" s="30"/>
      <c r="QC208" s="30"/>
      <c r="QD208" s="30"/>
      <c r="QE208" s="30"/>
      <c r="QF208" s="30"/>
      <c r="QG208" s="30"/>
      <c r="QH208" s="30"/>
      <c r="QI208" s="30"/>
      <c r="QJ208" s="30"/>
      <c r="QK208" s="30"/>
      <c r="QL208" s="30"/>
      <c r="QM208" s="30"/>
      <c r="QN208" s="30"/>
      <c r="QO208" s="30"/>
      <c r="QP208" s="30"/>
      <c r="QQ208" s="30"/>
      <c r="QR208" s="30"/>
      <c r="QS208" s="30"/>
      <c r="QT208" s="30"/>
      <c r="QU208" s="30"/>
      <c r="QV208" s="30"/>
      <c r="QW208" s="30"/>
      <c r="QX208" s="30"/>
      <c r="QY208" s="30"/>
      <c r="QZ208" s="30"/>
      <c r="RA208" s="30"/>
      <c r="RB208" s="30"/>
      <c r="RC208" s="30"/>
      <c r="RD208" s="30"/>
      <c r="RE208" s="30"/>
      <c r="RF208" s="30"/>
      <c r="RG208" s="30"/>
      <c r="RH208" s="30"/>
      <c r="RI208" s="30"/>
      <c r="RJ208" s="30"/>
      <c r="RK208" s="30"/>
      <c r="RL208" s="30"/>
      <c r="RM208" s="30"/>
      <c r="RN208" s="30"/>
      <c r="RO208" s="30"/>
      <c r="RP208" s="30"/>
      <c r="RQ208" s="30"/>
      <c r="RR208" s="30"/>
      <c r="RS208" s="30"/>
      <c r="RT208" s="30"/>
      <c r="RU208" s="30"/>
      <c r="RV208" s="30"/>
      <c r="RW208" s="30"/>
      <c r="RX208" s="30"/>
      <c r="RY208" s="30"/>
      <c r="RZ208" s="30"/>
      <c r="SA208" s="30"/>
      <c r="SB208" s="30"/>
      <c r="SC208" s="30"/>
      <c r="SD208" s="30"/>
      <c r="SE208" s="30"/>
      <c r="SF208" s="30"/>
      <c r="SG208" s="30"/>
      <c r="SH208" s="30"/>
      <c r="SI208" s="30"/>
      <c r="SJ208" s="30"/>
      <c r="SK208" s="30"/>
      <c r="SL208" s="30"/>
      <c r="SM208" s="30"/>
      <c r="SN208" s="30"/>
      <c r="SO208" s="30"/>
      <c r="SP208" s="30"/>
      <c r="SQ208" s="30"/>
      <c r="SR208" s="30"/>
      <c r="SS208" s="30"/>
      <c r="ST208" s="30"/>
      <c r="SU208" s="30"/>
      <c r="SV208" s="30"/>
      <c r="SW208" s="30"/>
      <c r="SX208" s="30"/>
      <c r="SY208" s="30"/>
      <c r="SZ208" s="30"/>
      <c r="TA208" s="30"/>
      <c r="TB208" s="30"/>
      <c r="TC208" s="30"/>
      <c r="TD208" s="30"/>
      <c r="TE208" s="30"/>
      <c r="TF208" s="30"/>
      <c r="TG208" s="30"/>
      <c r="TH208" s="30"/>
      <c r="TI208" s="30"/>
      <c r="TJ208" s="30"/>
      <c r="TK208" s="30"/>
      <c r="TL208" s="30"/>
      <c r="TM208" s="30"/>
      <c r="TN208" s="30"/>
      <c r="TO208" s="30"/>
      <c r="TP208" s="30"/>
      <c r="TQ208" s="30"/>
      <c r="TR208" s="30"/>
      <c r="TS208" s="30"/>
      <c r="TT208" s="30"/>
      <c r="TU208" s="30"/>
      <c r="TV208" s="30"/>
      <c r="TW208" s="30"/>
      <c r="TX208" s="30"/>
      <c r="TY208" s="30"/>
      <c r="TZ208" s="30"/>
      <c r="UA208" s="30"/>
      <c r="UB208" s="30"/>
      <c r="UC208" s="30"/>
      <c r="UD208" s="30"/>
      <c r="UE208" s="30"/>
      <c r="UF208" s="30"/>
      <c r="UG208" s="30"/>
      <c r="UH208" s="30"/>
      <c r="UI208" s="30"/>
      <c r="UJ208" s="30"/>
      <c r="UK208" s="30"/>
      <c r="UL208" s="30"/>
      <c r="UM208" s="30"/>
      <c r="UN208" s="30"/>
      <c r="UO208" s="30"/>
      <c r="UP208" s="30"/>
      <c r="UQ208" s="30"/>
      <c r="UR208" s="30"/>
      <c r="US208" s="30"/>
      <c r="UT208" s="30"/>
      <c r="UU208" s="30"/>
      <c r="UV208" s="30"/>
      <c r="UW208" s="30"/>
      <c r="UX208" s="30"/>
      <c r="UY208" s="30"/>
      <c r="UZ208" s="30"/>
      <c r="VA208" s="30"/>
      <c r="VB208" s="30"/>
      <c r="VC208" s="30"/>
      <c r="VD208" s="30"/>
      <c r="VE208" s="30"/>
      <c r="VF208" s="30"/>
      <c r="VG208" s="30"/>
      <c r="VH208" s="30"/>
      <c r="VI208" s="30"/>
      <c r="VJ208" s="30"/>
      <c r="VK208" s="30"/>
      <c r="VL208" s="30"/>
      <c r="VM208" s="30"/>
      <c r="VN208" s="30"/>
      <c r="VO208" s="30"/>
      <c r="VP208" s="30"/>
      <c r="VQ208" s="30"/>
      <c r="VR208" s="30"/>
      <c r="VS208" s="30"/>
      <c r="VT208" s="30"/>
      <c r="VU208" s="30"/>
      <c r="VV208" s="30"/>
      <c r="VW208" s="30"/>
      <c r="VX208" s="30"/>
      <c r="VY208" s="30"/>
      <c r="VZ208" s="30"/>
      <c r="WA208" s="30"/>
      <c r="WB208" s="30"/>
      <c r="WC208" s="30"/>
      <c r="WD208" s="30"/>
      <c r="WE208" s="30"/>
      <c r="WF208" s="30"/>
      <c r="WG208" s="30"/>
      <c r="WH208" s="4"/>
      <c r="WI208" s="4"/>
      <c r="WJ208" s="4"/>
      <c r="WK208" s="4"/>
      <c r="WL208" s="4"/>
      <c r="WM208" s="4"/>
      <c r="WN208" s="4"/>
      <c r="WO208" s="4"/>
      <c r="WP208" s="4"/>
      <c r="WQ208" s="4"/>
      <c r="WR208" s="4"/>
      <c r="WS208" s="4"/>
      <c r="WT208" s="4"/>
      <c r="WU208" s="4"/>
      <c r="WV208" s="4"/>
      <c r="WW208" s="4"/>
      <c r="WX208" s="4"/>
      <c r="WY208" s="4"/>
      <c r="WZ208" s="4"/>
      <c r="XA208" s="4"/>
      <c r="XB208" s="4"/>
      <c r="XC208" s="4"/>
      <c r="XD208" s="4"/>
      <c r="XE208" s="4"/>
      <c r="XF208" s="4"/>
      <c r="XG208" s="4"/>
      <c r="XH208" s="4"/>
      <c r="XI208" s="4"/>
      <c r="XJ208" s="4"/>
      <c r="XK208" s="4"/>
      <c r="XL208" s="4"/>
      <c r="XM208" s="4"/>
      <c r="XN208" s="4"/>
      <c r="XO208" s="4"/>
      <c r="XP208" s="4"/>
      <c r="XQ208" s="4"/>
      <c r="XR208" s="4"/>
      <c r="XS208" s="4"/>
      <c r="XT208" s="4"/>
      <c r="XU208" s="4"/>
      <c r="XV208" s="4"/>
      <c r="XW208" s="4"/>
      <c r="XX208" s="4"/>
      <c r="XY208" s="4"/>
      <c r="XZ208" s="4"/>
      <c r="YA208" s="4"/>
      <c r="YB208" s="4"/>
      <c r="YC208" s="4"/>
      <c r="YD208" s="4"/>
      <c r="YE208" s="4"/>
      <c r="YF208" s="4"/>
      <c r="YG208" s="4"/>
      <c r="YH208" s="4"/>
      <c r="YI208" s="4"/>
      <c r="YJ208" s="4"/>
      <c r="YK208" s="4"/>
      <c r="YL208" s="4"/>
      <c r="YM208" s="4"/>
      <c r="YN208" s="4"/>
      <c r="YO208" s="4"/>
      <c r="YP208" s="4"/>
      <c r="YQ208" s="4"/>
      <c r="YR208" s="4"/>
      <c r="YS208" s="4"/>
      <c r="YT208" s="4"/>
      <c r="YU208" s="4"/>
      <c r="YV208" s="4"/>
      <c r="YW208" s="4"/>
      <c r="YX208" s="4"/>
      <c r="YY208" s="4"/>
      <c r="YZ208" s="4"/>
      <c r="ZA208" s="4"/>
      <c r="ZB208" s="4"/>
      <c r="ZC208" s="4"/>
      <c r="ZD208" s="4"/>
      <c r="ZE208" s="4"/>
      <c r="ZF208" s="4"/>
      <c r="ZG208" s="4"/>
      <c r="ZH208" s="4"/>
      <c r="ZI208" s="4"/>
      <c r="ZJ208" s="4"/>
      <c r="ZK208" s="4"/>
      <c r="ZL208" s="4"/>
      <c r="ZM208" s="4"/>
      <c r="ZN208" s="4"/>
      <c r="ZO208" s="4"/>
      <c r="ZP208" s="4"/>
      <c r="ZQ208" s="4"/>
      <c r="ZR208" s="4"/>
      <c r="ZS208" s="4"/>
      <c r="ZT208" s="4"/>
      <c r="ZU208" s="4"/>
      <c r="ZV208" s="4"/>
      <c r="ZW208" s="4"/>
      <c r="ZX208" s="4"/>
      <c r="ZY208" s="4"/>
      <c r="ZZ208" s="4"/>
      <c r="AAA208" s="4"/>
      <c r="AAB208" s="4"/>
      <c r="AAC208" s="4"/>
      <c r="AAD208" s="4"/>
      <c r="AAE208" s="4"/>
      <c r="AAF208" s="4"/>
      <c r="AAG208" s="4"/>
      <c r="AAH208" s="4"/>
      <c r="AAI208" s="4"/>
      <c r="AAJ208" s="4"/>
      <c r="AAK208" s="4"/>
      <c r="AAL208" s="4"/>
      <c r="AAM208" s="4"/>
      <c r="AAN208" s="4"/>
      <c r="AAO208" s="4"/>
      <c r="AAP208" s="4"/>
      <c r="AAQ208" s="4"/>
      <c r="AAR208" s="4"/>
      <c r="AAS208" s="4"/>
      <c r="AAT208" s="4"/>
      <c r="AAU208" s="4"/>
      <c r="AAV208" s="4"/>
      <c r="AAW208" s="4"/>
      <c r="AAX208" s="4"/>
      <c r="AAY208" s="4"/>
      <c r="AAZ208" s="4"/>
      <c r="ABA208" s="4"/>
      <c r="ABB208" s="4"/>
      <c r="ABC208" s="4"/>
      <c r="ABD208" s="4"/>
      <c r="ABE208" s="4"/>
      <c r="ABF208" s="4"/>
      <c r="ABG208" s="4"/>
      <c r="ABH208" s="4"/>
      <c r="ABI208" s="4"/>
      <c r="ABJ208" s="4"/>
      <c r="ABK208" s="4"/>
      <c r="ABL208" s="4"/>
      <c r="ABM208" s="4"/>
      <c r="ABN208" s="4"/>
      <c r="ABO208" s="4"/>
      <c r="ABP208" s="4"/>
      <c r="ABQ208" s="4"/>
      <c r="ABR208" s="4"/>
      <c r="ABS208" s="4"/>
      <c r="ABT208" s="4"/>
      <c r="ABU208" s="4"/>
      <c r="ABV208" s="4"/>
      <c r="ABW208" s="4"/>
      <c r="ABX208" s="4"/>
      <c r="ABY208" s="4"/>
      <c r="ABZ208" s="4"/>
      <c r="ACA208" s="4"/>
      <c r="ACB208" s="4"/>
      <c r="ACC208" s="4"/>
      <c r="ACD208" s="4"/>
      <c r="ACE208" s="4"/>
      <c r="ACF208" s="4"/>
      <c r="ACG208" s="4"/>
    </row>
    <row r="209" spans="1:761" ht="14.25" customHeight="1" x14ac:dyDescent="0.2">
      <c r="B209" s="13"/>
      <c r="C209" s="52"/>
      <c r="D209" s="27" t="s">
        <v>6</v>
      </c>
      <c r="E209" s="28" t="s">
        <v>364</v>
      </c>
      <c r="F209" s="41">
        <f t="shared" si="43"/>
        <v>39</v>
      </c>
      <c r="G209" s="42">
        <f t="shared" si="44"/>
        <v>4</v>
      </c>
      <c r="H209" s="99"/>
      <c r="I209" s="44">
        <f t="shared" si="45"/>
        <v>0</v>
      </c>
      <c r="J209" s="45">
        <f t="shared" si="42"/>
        <v>0</v>
      </c>
      <c r="K209" s="46">
        <f t="shared" si="46"/>
        <v>1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34"/>
      <c r="BF209" s="34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>
        <v>21</v>
      </c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>
        <v>14</v>
      </c>
      <c r="CB209" s="10"/>
      <c r="CC209" s="10"/>
      <c r="CD209" s="10"/>
      <c r="CE209" s="10"/>
      <c r="CF209" s="10"/>
      <c r="CG209" s="10"/>
      <c r="CH209" s="10"/>
      <c r="CI209" s="10"/>
      <c r="CJ209" s="10"/>
      <c r="CK209" s="10">
        <v>2</v>
      </c>
      <c r="CL209" s="10" t="s">
        <v>56</v>
      </c>
      <c r="CM209" s="10" t="s">
        <v>56</v>
      </c>
      <c r="CN209" s="10"/>
      <c r="CO209" s="10">
        <v>2</v>
      </c>
      <c r="CP209" s="10"/>
      <c r="CQ209" s="10"/>
      <c r="CR209" s="10"/>
      <c r="CS209" s="10"/>
      <c r="CT209" s="10"/>
      <c r="CU209" s="34"/>
      <c r="CV209" s="34"/>
      <c r="CW209" s="34"/>
      <c r="CX209" s="34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83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34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34"/>
      <c r="GM209" s="34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34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30"/>
      <c r="QA209" s="30"/>
      <c r="QB209" s="30"/>
      <c r="QC209" s="30"/>
      <c r="QD209" s="30"/>
      <c r="QE209" s="30"/>
      <c r="QF209" s="30"/>
      <c r="QG209" s="30"/>
      <c r="QH209" s="30"/>
      <c r="QI209" s="30"/>
      <c r="QJ209" s="30"/>
      <c r="QK209" s="30"/>
      <c r="QL209" s="30"/>
      <c r="QM209" s="30"/>
      <c r="QN209" s="30"/>
      <c r="QO209" s="30"/>
      <c r="QP209" s="30"/>
      <c r="QQ209" s="30"/>
      <c r="QR209" s="30"/>
      <c r="QS209" s="30"/>
      <c r="QT209" s="30"/>
      <c r="QU209" s="30"/>
      <c r="QV209" s="30"/>
      <c r="QW209" s="30"/>
      <c r="QX209" s="30"/>
      <c r="QY209" s="30"/>
      <c r="QZ209" s="30"/>
      <c r="RA209" s="30"/>
      <c r="RB209" s="30"/>
      <c r="RC209" s="30"/>
      <c r="RD209" s="30"/>
      <c r="RE209" s="30"/>
      <c r="RF209" s="30"/>
      <c r="RG209" s="30"/>
      <c r="RH209" s="30"/>
      <c r="RI209" s="30"/>
      <c r="RJ209" s="30"/>
      <c r="RK209" s="30"/>
      <c r="RL209" s="30"/>
      <c r="RM209" s="30"/>
      <c r="RN209" s="30"/>
      <c r="RO209" s="30"/>
      <c r="RP209" s="30"/>
      <c r="RQ209" s="30"/>
      <c r="RR209" s="30"/>
      <c r="RS209" s="30"/>
      <c r="RT209" s="30"/>
      <c r="RU209" s="30"/>
      <c r="RV209" s="30"/>
      <c r="RW209" s="30"/>
      <c r="RX209" s="30"/>
      <c r="RY209" s="30"/>
      <c r="RZ209" s="30"/>
      <c r="SA209" s="30"/>
      <c r="SB209" s="30"/>
      <c r="SC209" s="30"/>
      <c r="SD209" s="30"/>
      <c r="SE209" s="30"/>
      <c r="SF209" s="30"/>
      <c r="SG209" s="30"/>
      <c r="SH209" s="30"/>
      <c r="SI209" s="30"/>
      <c r="SJ209" s="30"/>
      <c r="SK209" s="30"/>
      <c r="SL209" s="30"/>
      <c r="SM209" s="30"/>
      <c r="SN209" s="30"/>
      <c r="SO209" s="30"/>
      <c r="SP209" s="30"/>
      <c r="SQ209" s="30"/>
      <c r="SR209" s="30"/>
      <c r="SS209" s="30"/>
      <c r="ST209" s="30"/>
      <c r="SU209" s="30"/>
      <c r="SV209" s="30"/>
      <c r="SW209" s="30"/>
      <c r="SX209" s="30"/>
      <c r="SY209" s="30"/>
      <c r="SZ209" s="30"/>
      <c r="TA209" s="30"/>
      <c r="TB209" s="30"/>
      <c r="TC209" s="30"/>
      <c r="TD209" s="30"/>
      <c r="TE209" s="30"/>
      <c r="TF209" s="30"/>
      <c r="TG209" s="30"/>
      <c r="TH209" s="30"/>
      <c r="TI209" s="30"/>
      <c r="TJ209" s="30"/>
      <c r="TK209" s="30"/>
      <c r="TL209" s="30"/>
      <c r="TM209" s="30"/>
      <c r="TN209" s="30"/>
      <c r="TO209" s="30"/>
      <c r="TP209" s="30"/>
      <c r="TQ209" s="30"/>
      <c r="TR209" s="30"/>
      <c r="TS209" s="30"/>
      <c r="TT209" s="30"/>
      <c r="TU209" s="30"/>
      <c r="TV209" s="30"/>
      <c r="TW209" s="30"/>
      <c r="TX209" s="30"/>
      <c r="TY209" s="30"/>
      <c r="TZ209" s="30"/>
      <c r="UA209" s="30"/>
      <c r="UB209" s="30"/>
      <c r="UC209" s="30"/>
      <c r="UD209" s="30"/>
      <c r="UE209" s="30"/>
      <c r="UF209" s="30"/>
      <c r="UG209" s="30"/>
      <c r="UH209" s="30"/>
      <c r="UI209" s="30"/>
      <c r="UJ209" s="30"/>
      <c r="UK209" s="30"/>
      <c r="UL209" s="30"/>
      <c r="UM209" s="30"/>
      <c r="UN209" s="30"/>
      <c r="UO209" s="30"/>
      <c r="UP209" s="30"/>
      <c r="UQ209" s="30"/>
      <c r="UR209" s="30"/>
      <c r="US209" s="30"/>
      <c r="UT209" s="30"/>
      <c r="UU209" s="30"/>
      <c r="UV209" s="30"/>
      <c r="UW209" s="30"/>
      <c r="UX209" s="30"/>
      <c r="UY209" s="30"/>
      <c r="UZ209" s="30"/>
      <c r="VA209" s="30"/>
      <c r="VB209" s="30"/>
      <c r="VC209" s="30"/>
      <c r="VD209" s="30"/>
      <c r="VE209" s="30"/>
      <c r="VF209" s="30"/>
      <c r="VG209" s="30"/>
      <c r="VH209" s="30"/>
      <c r="VI209" s="30"/>
      <c r="VJ209" s="30"/>
      <c r="VK209" s="30"/>
      <c r="VL209" s="30"/>
      <c r="VM209" s="30"/>
      <c r="VN209" s="30"/>
      <c r="VO209" s="30"/>
      <c r="VP209" s="30"/>
      <c r="VQ209" s="30"/>
      <c r="VR209" s="30"/>
      <c r="VS209" s="30"/>
      <c r="VT209" s="30"/>
      <c r="VU209" s="30"/>
      <c r="VV209" s="30"/>
      <c r="VW209" s="30"/>
      <c r="VX209" s="30"/>
      <c r="VY209" s="30"/>
      <c r="VZ209" s="30"/>
      <c r="WA209" s="30"/>
      <c r="WB209" s="30"/>
      <c r="WC209" s="30"/>
      <c r="WD209" s="30"/>
      <c r="WE209" s="30"/>
      <c r="WF209" s="30"/>
      <c r="WG209" s="30"/>
      <c r="WH209" s="4"/>
      <c r="WI209" s="4"/>
      <c r="WJ209" s="4"/>
      <c r="WK209" s="4"/>
      <c r="WL209" s="4"/>
      <c r="WM209" s="4"/>
      <c r="WN209" s="4"/>
      <c r="WO209" s="4"/>
      <c r="WP209" s="4"/>
      <c r="WQ209" s="4"/>
      <c r="WR209" s="4"/>
      <c r="WS209" s="4"/>
      <c r="WT209" s="4"/>
      <c r="WU209" s="4"/>
      <c r="WV209" s="4"/>
      <c r="WW209" s="4"/>
      <c r="WX209" s="4"/>
      <c r="WY209" s="4"/>
      <c r="WZ209" s="4"/>
      <c r="XA209" s="4"/>
      <c r="XB209" s="4"/>
      <c r="XC209" s="4"/>
      <c r="XD209" s="4"/>
      <c r="XE209" s="4"/>
      <c r="XF209" s="4"/>
      <c r="XG209" s="4"/>
      <c r="XH209" s="4"/>
      <c r="XI209" s="4"/>
      <c r="XJ209" s="4"/>
      <c r="XK209" s="4"/>
      <c r="XL209" s="4"/>
      <c r="XM209" s="4"/>
      <c r="XN209" s="4"/>
      <c r="XO209" s="4"/>
      <c r="XP209" s="4"/>
      <c r="XQ209" s="4"/>
      <c r="XR209" s="4"/>
      <c r="XS209" s="4"/>
      <c r="XT209" s="4"/>
      <c r="XU209" s="4"/>
      <c r="XV209" s="4"/>
      <c r="XW209" s="4"/>
      <c r="XX209" s="4"/>
      <c r="XY209" s="4"/>
      <c r="XZ209" s="4"/>
      <c r="YA209" s="4"/>
      <c r="YB209" s="4"/>
      <c r="YC209" s="4"/>
      <c r="YD209" s="4"/>
      <c r="YE209" s="4"/>
      <c r="YF209" s="4"/>
      <c r="YG209" s="4"/>
      <c r="YH209" s="4"/>
      <c r="YI209" s="4"/>
      <c r="YJ209" s="4"/>
      <c r="YK209" s="4"/>
      <c r="YL209" s="4"/>
      <c r="YM209" s="4"/>
      <c r="YN209" s="4"/>
      <c r="YO209" s="4"/>
      <c r="YP209" s="4"/>
      <c r="YQ209" s="4"/>
      <c r="YR209" s="4"/>
      <c r="YS209" s="4"/>
      <c r="YT209" s="4"/>
      <c r="YU209" s="4"/>
      <c r="YV209" s="4"/>
      <c r="YW209" s="4"/>
      <c r="YX209" s="4"/>
      <c r="YY209" s="4"/>
      <c r="YZ209" s="4"/>
      <c r="ZA209" s="4"/>
      <c r="ZB209" s="4"/>
      <c r="ZC209" s="4"/>
      <c r="ZD209" s="4"/>
      <c r="ZE209" s="4"/>
      <c r="ZF209" s="4"/>
      <c r="ZG209" s="4"/>
      <c r="ZH209" s="4"/>
      <c r="ZI209" s="4"/>
      <c r="ZJ209" s="4"/>
      <c r="ZK209" s="4"/>
      <c r="ZL209" s="4"/>
      <c r="ZM209" s="4"/>
      <c r="ZN209" s="4"/>
      <c r="ZO209" s="4"/>
      <c r="ZP209" s="4"/>
      <c r="ZQ209" s="4"/>
      <c r="ZR209" s="4"/>
      <c r="ZS209" s="4"/>
      <c r="ZT209" s="4"/>
      <c r="ZU209" s="4"/>
      <c r="ZV209" s="4"/>
      <c r="ZW209" s="4"/>
      <c r="ZX209" s="4"/>
      <c r="ZY209" s="4"/>
      <c r="ZZ209" s="4"/>
      <c r="AAA209" s="4"/>
      <c r="AAB209" s="4"/>
      <c r="AAC209" s="4"/>
      <c r="AAD209" s="4"/>
      <c r="AAE209" s="4"/>
      <c r="AAF209" s="4"/>
      <c r="AAG209" s="4"/>
      <c r="AAH209" s="4"/>
      <c r="AAI209" s="4"/>
      <c r="AAJ209" s="4"/>
      <c r="AAK209" s="4"/>
      <c r="AAL209" s="4"/>
      <c r="AAM209" s="4"/>
      <c r="AAN209" s="4"/>
      <c r="AAO209" s="4"/>
      <c r="AAP209" s="4"/>
      <c r="AAQ209" s="4"/>
      <c r="AAR209" s="4"/>
      <c r="AAS209" s="4"/>
      <c r="AAT209" s="4"/>
      <c r="AAU209" s="4"/>
      <c r="AAV209" s="4"/>
      <c r="AAW209" s="4"/>
      <c r="AAX209" s="4"/>
      <c r="AAY209" s="4"/>
      <c r="AAZ209" s="4"/>
      <c r="ABA209" s="4"/>
      <c r="ABB209" s="4"/>
      <c r="ABC209" s="4"/>
      <c r="ABD209" s="4"/>
      <c r="ABE209" s="4"/>
      <c r="ABF209" s="4"/>
      <c r="ABG209" s="4"/>
      <c r="ABH209" s="4"/>
      <c r="ABI209" s="4"/>
      <c r="ABJ209" s="4"/>
      <c r="ABK209" s="4"/>
      <c r="ABL209" s="4"/>
      <c r="ABM209" s="4"/>
      <c r="ABN209" s="4"/>
      <c r="ABO209" s="4"/>
      <c r="ABP209" s="4"/>
      <c r="ABQ209" s="4"/>
      <c r="ABR209" s="4"/>
      <c r="ABS209" s="4"/>
      <c r="ABT209" s="4"/>
      <c r="ABU209" s="4"/>
      <c r="ABV209" s="4"/>
      <c r="ABW209" s="4"/>
      <c r="ABX209" s="4"/>
      <c r="ABY209" s="4"/>
      <c r="ABZ209" s="4"/>
      <c r="ACA209" s="4"/>
      <c r="ACB209" s="4"/>
      <c r="ACC209" s="4"/>
      <c r="ACD209" s="4"/>
      <c r="ACE209" s="4"/>
      <c r="ACF209" s="4"/>
      <c r="ACG209" s="4"/>
    </row>
    <row r="210" spans="1:761" ht="14.25" customHeight="1" x14ac:dyDescent="0.2">
      <c r="B210" s="13"/>
      <c r="C210" s="52" t="s">
        <v>124</v>
      </c>
      <c r="D210" s="27" t="s">
        <v>55</v>
      </c>
      <c r="E210" s="28" t="s">
        <v>160</v>
      </c>
      <c r="F210" s="41">
        <f t="shared" si="43"/>
        <v>136.85</v>
      </c>
      <c r="G210" s="42">
        <f t="shared" si="44"/>
        <v>9</v>
      </c>
      <c r="H210" s="44">
        <v>0</v>
      </c>
      <c r="I210" s="44">
        <f t="shared" si="45"/>
        <v>0</v>
      </c>
      <c r="J210" s="45">
        <f t="shared" si="42"/>
        <v>0</v>
      </c>
      <c r="K210" s="46">
        <f t="shared" si="46"/>
        <v>1</v>
      </c>
      <c r="L210" s="10">
        <v>16.75</v>
      </c>
      <c r="M210" s="10"/>
      <c r="N210" s="10"/>
      <c r="O210" s="10"/>
      <c r="P210" s="10">
        <v>15</v>
      </c>
      <c r="Q210" s="10"/>
      <c r="R210" s="10"/>
      <c r="S210" s="10"/>
      <c r="T210" s="10"/>
      <c r="U210" s="10"/>
      <c r="V210" s="10"/>
      <c r="W210" s="10"/>
      <c r="X210" s="10"/>
      <c r="Y210" s="10">
        <v>16.5</v>
      </c>
      <c r="Z210" s="10">
        <v>12</v>
      </c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>
        <v>13.6</v>
      </c>
      <c r="AP210" s="10"/>
      <c r="AQ210" s="10"/>
      <c r="AR210" s="10"/>
      <c r="AS210" s="10"/>
      <c r="AT210" s="10"/>
      <c r="AU210" s="10"/>
      <c r="AV210" s="10">
        <v>15</v>
      </c>
      <c r="AW210" s="10"/>
      <c r="AX210" s="10"/>
      <c r="AY210" s="10"/>
      <c r="AZ210" s="10">
        <v>21</v>
      </c>
      <c r="BA210" s="10"/>
      <c r="BB210" s="10"/>
      <c r="BC210" s="10"/>
      <c r="BD210" s="10"/>
      <c r="BE210" s="34"/>
      <c r="BF210" s="34"/>
      <c r="BG210" s="10"/>
      <c r="BH210" s="10">
        <v>14</v>
      </c>
      <c r="BI210" s="10"/>
      <c r="BJ210" s="10"/>
      <c r="BK210" s="10">
        <v>13</v>
      </c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34"/>
      <c r="CV210" s="34"/>
      <c r="CW210" s="34"/>
      <c r="CX210" s="34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83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34"/>
      <c r="GM210" s="34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34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30"/>
      <c r="QA210" s="30"/>
      <c r="QB210" s="30"/>
      <c r="QC210" s="30"/>
      <c r="QD210" s="30"/>
      <c r="QE210" s="30"/>
      <c r="QF210" s="30"/>
      <c r="QG210" s="30"/>
      <c r="QH210" s="30"/>
      <c r="QI210" s="30"/>
      <c r="QJ210" s="30"/>
      <c r="QK210" s="30"/>
      <c r="QL210" s="30"/>
      <c r="QM210" s="30"/>
      <c r="QN210" s="30"/>
      <c r="QO210" s="30"/>
      <c r="QP210" s="30"/>
      <c r="QQ210" s="30"/>
      <c r="QR210" s="30"/>
      <c r="QS210" s="30"/>
      <c r="QT210" s="30"/>
      <c r="QU210" s="30"/>
      <c r="QV210" s="30"/>
      <c r="QW210" s="30"/>
      <c r="QX210" s="30"/>
      <c r="QY210" s="30"/>
      <c r="QZ210" s="30"/>
      <c r="RA210" s="30"/>
      <c r="RB210" s="30"/>
      <c r="RC210" s="30"/>
      <c r="RD210" s="30"/>
      <c r="RE210" s="30"/>
      <c r="RF210" s="30"/>
      <c r="RG210" s="30"/>
      <c r="RH210" s="30"/>
      <c r="RI210" s="30"/>
      <c r="RJ210" s="30"/>
      <c r="RK210" s="30"/>
      <c r="RL210" s="30"/>
      <c r="RM210" s="30"/>
      <c r="RN210" s="30"/>
      <c r="RO210" s="30"/>
      <c r="RP210" s="30"/>
      <c r="RQ210" s="30"/>
      <c r="RR210" s="30"/>
      <c r="RS210" s="30"/>
      <c r="RT210" s="30"/>
      <c r="RU210" s="30"/>
      <c r="RV210" s="30"/>
      <c r="RW210" s="30"/>
      <c r="RX210" s="30"/>
      <c r="RY210" s="30"/>
      <c r="RZ210" s="30"/>
      <c r="SA210" s="30"/>
      <c r="SB210" s="30"/>
      <c r="SC210" s="30"/>
      <c r="SD210" s="30"/>
      <c r="SE210" s="30"/>
      <c r="SF210" s="30"/>
      <c r="SG210" s="30"/>
      <c r="SH210" s="30"/>
      <c r="SI210" s="30"/>
      <c r="SJ210" s="30"/>
      <c r="SK210" s="30"/>
      <c r="SL210" s="30"/>
      <c r="SM210" s="30"/>
      <c r="SN210" s="30"/>
      <c r="SO210" s="30"/>
      <c r="SP210" s="30"/>
      <c r="SQ210" s="30"/>
      <c r="SR210" s="30"/>
      <c r="SS210" s="30"/>
      <c r="ST210" s="30"/>
      <c r="SU210" s="30"/>
      <c r="SV210" s="30"/>
      <c r="SW210" s="30"/>
      <c r="SX210" s="30"/>
      <c r="SY210" s="30"/>
      <c r="SZ210" s="30"/>
      <c r="TA210" s="30"/>
      <c r="TB210" s="30"/>
      <c r="TC210" s="30"/>
      <c r="TD210" s="30"/>
      <c r="TE210" s="30"/>
      <c r="TF210" s="30"/>
      <c r="TG210" s="30"/>
      <c r="TH210" s="30"/>
      <c r="TI210" s="30"/>
      <c r="TJ210" s="30"/>
      <c r="TK210" s="30"/>
      <c r="TL210" s="30"/>
      <c r="TM210" s="30"/>
      <c r="TN210" s="30"/>
      <c r="TO210" s="30"/>
      <c r="TP210" s="30"/>
      <c r="TQ210" s="30"/>
      <c r="TR210" s="30"/>
      <c r="TS210" s="30"/>
      <c r="TT210" s="30"/>
      <c r="TU210" s="30"/>
      <c r="TV210" s="30"/>
      <c r="TW210" s="30"/>
      <c r="TX210" s="30"/>
      <c r="TY210" s="30"/>
      <c r="TZ210" s="30"/>
      <c r="UA210" s="30"/>
      <c r="UB210" s="30"/>
      <c r="UC210" s="30"/>
      <c r="UD210" s="30"/>
      <c r="UE210" s="30"/>
      <c r="UF210" s="30"/>
      <c r="UG210" s="30"/>
      <c r="UH210" s="30"/>
      <c r="UI210" s="30"/>
      <c r="UJ210" s="30"/>
      <c r="UK210" s="30"/>
      <c r="UL210" s="30"/>
      <c r="UM210" s="30"/>
      <c r="UN210" s="30"/>
      <c r="UO210" s="30"/>
      <c r="UP210" s="30"/>
      <c r="UQ210" s="30"/>
      <c r="UR210" s="30"/>
      <c r="US210" s="30"/>
      <c r="UT210" s="30"/>
      <c r="UU210" s="30"/>
      <c r="UV210" s="30"/>
      <c r="UW210" s="30"/>
      <c r="UX210" s="30"/>
      <c r="UY210" s="30"/>
      <c r="UZ210" s="30"/>
      <c r="VA210" s="30"/>
      <c r="VB210" s="30"/>
      <c r="VC210" s="30"/>
      <c r="VD210" s="30"/>
      <c r="VE210" s="30"/>
      <c r="VF210" s="30"/>
      <c r="VG210" s="30"/>
      <c r="VH210" s="30"/>
      <c r="VI210" s="30"/>
      <c r="VJ210" s="30"/>
      <c r="VK210" s="30"/>
      <c r="VL210" s="30"/>
      <c r="VM210" s="30"/>
      <c r="VN210" s="30"/>
      <c r="VO210" s="30"/>
      <c r="VP210" s="30"/>
      <c r="VQ210" s="30"/>
      <c r="VR210" s="30"/>
      <c r="VS210" s="30"/>
      <c r="VT210" s="30"/>
      <c r="VU210" s="30"/>
      <c r="VV210" s="30"/>
      <c r="VW210" s="30"/>
      <c r="VX210" s="30"/>
      <c r="VY210" s="30"/>
      <c r="VZ210" s="30"/>
      <c r="WA210" s="30"/>
      <c r="WB210" s="30"/>
      <c r="WC210" s="30"/>
      <c r="WD210" s="30"/>
      <c r="WE210" s="30"/>
      <c r="WF210" s="30"/>
      <c r="WG210" s="30"/>
      <c r="WH210" s="4"/>
      <c r="WI210" s="4"/>
      <c r="WJ210" s="4"/>
      <c r="WK210" s="4"/>
      <c r="WL210" s="4"/>
      <c r="WM210" s="4"/>
      <c r="WN210" s="4"/>
      <c r="WO210" s="4"/>
      <c r="WP210" s="4"/>
      <c r="WQ210" s="4"/>
      <c r="WR210" s="4"/>
      <c r="WS210" s="4"/>
      <c r="WT210" s="4"/>
      <c r="WU210" s="4"/>
      <c r="WV210" s="4"/>
      <c r="WW210" s="4"/>
      <c r="WX210" s="4"/>
      <c r="WY210" s="4"/>
      <c r="WZ210" s="4"/>
      <c r="XA210" s="4"/>
      <c r="XB210" s="4"/>
      <c r="XC210" s="4"/>
      <c r="XD210" s="4"/>
      <c r="XE210" s="4"/>
      <c r="XF210" s="4"/>
      <c r="XG210" s="4"/>
      <c r="XH210" s="4"/>
      <c r="XI210" s="4"/>
      <c r="XJ210" s="4"/>
      <c r="XK210" s="4"/>
      <c r="XL210" s="4"/>
      <c r="XM210" s="4"/>
      <c r="XN210" s="4"/>
      <c r="XO210" s="4"/>
      <c r="XP210" s="4"/>
      <c r="XQ210" s="4"/>
      <c r="XR210" s="4"/>
      <c r="XS210" s="4"/>
      <c r="XT210" s="4"/>
      <c r="XU210" s="4"/>
      <c r="XV210" s="4"/>
      <c r="XW210" s="4"/>
      <c r="XX210" s="4"/>
      <c r="XY210" s="4"/>
      <c r="XZ210" s="4"/>
      <c r="YA210" s="4"/>
      <c r="YB210" s="4"/>
      <c r="YC210" s="4"/>
      <c r="YD210" s="4"/>
      <c r="YE210" s="4"/>
      <c r="YF210" s="4"/>
      <c r="YG210" s="4"/>
      <c r="YH210" s="4"/>
      <c r="YI210" s="4"/>
      <c r="YJ210" s="4"/>
      <c r="YK210" s="4"/>
      <c r="YL210" s="4"/>
      <c r="YM210" s="4"/>
      <c r="YN210" s="4"/>
      <c r="YO210" s="4"/>
      <c r="YP210" s="4"/>
      <c r="YQ210" s="4"/>
      <c r="YR210" s="4"/>
      <c r="YS210" s="4"/>
      <c r="YT210" s="4"/>
      <c r="YU210" s="4"/>
      <c r="YV210" s="4"/>
      <c r="YW210" s="4"/>
      <c r="YX210" s="4"/>
      <c r="YY210" s="4"/>
      <c r="YZ210" s="4"/>
      <c r="ZA210" s="4"/>
      <c r="ZB210" s="4"/>
      <c r="ZC210" s="4"/>
      <c r="ZD210" s="4"/>
      <c r="ZE210" s="4"/>
      <c r="ZF210" s="4"/>
      <c r="ZG210" s="4"/>
      <c r="ZH210" s="4"/>
      <c r="ZI210" s="4"/>
      <c r="ZJ210" s="4"/>
      <c r="ZK210" s="4"/>
      <c r="ZL210" s="4"/>
      <c r="ZM210" s="4"/>
      <c r="ZN210" s="4"/>
      <c r="ZO210" s="4"/>
      <c r="ZP210" s="4"/>
      <c r="ZQ210" s="4"/>
      <c r="ZR210" s="4"/>
      <c r="ZS210" s="4"/>
      <c r="ZT210" s="4"/>
      <c r="ZU210" s="4"/>
      <c r="ZV210" s="4"/>
      <c r="ZW210" s="4"/>
      <c r="ZX210" s="4"/>
      <c r="ZY210" s="4"/>
      <c r="ZZ210" s="4"/>
      <c r="AAA210" s="4"/>
      <c r="AAB210" s="4"/>
      <c r="AAC210" s="4"/>
      <c r="AAD210" s="4"/>
      <c r="AAE210" s="4"/>
      <c r="AAF210" s="4"/>
      <c r="AAG210" s="4"/>
      <c r="AAH210" s="4"/>
      <c r="AAI210" s="4"/>
      <c r="AAJ210" s="4"/>
      <c r="AAK210" s="4"/>
      <c r="AAL210" s="4"/>
      <c r="AAM210" s="4"/>
      <c r="AAN210" s="4"/>
      <c r="AAO210" s="4"/>
      <c r="AAP210" s="4"/>
      <c r="AAQ210" s="4"/>
      <c r="AAR210" s="4"/>
      <c r="AAS210" s="4"/>
      <c r="AAT210" s="4"/>
      <c r="AAU210" s="4"/>
      <c r="AAV210" s="4"/>
      <c r="AAW210" s="4"/>
      <c r="AAX210" s="4"/>
      <c r="AAY210" s="4"/>
      <c r="AAZ210" s="4"/>
      <c r="ABA210" s="4"/>
      <c r="ABB210" s="4"/>
      <c r="ABC210" s="4"/>
      <c r="ABD210" s="4"/>
      <c r="ABE210" s="4"/>
      <c r="ABF210" s="4"/>
      <c r="ABG210" s="4"/>
      <c r="ABH210" s="4"/>
      <c r="ABI210" s="4"/>
      <c r="ABJ210" s="4"/>
      <c r="ABK210" s="4"/>
      <c r="ABL210" s="4"/>
      <c r="ABM210" s="4"/>
      <c r="ABN210" s="4"/>
      <c r="ABO210" s="4"/>
      <c r="ABP210" s="4"/>
      <c r="ABQ210" s="4"/>
      <c r="ABR210" s="4"/>
      <c r="ABS210" s="4"/>
      <c r="ABT210" s="4"/>
      <c r="ABU210" s="4"/>
      <c r="ABV210" s="4"/>
      <c r="ABW210" s="4"/>
      <c r="ABX210" s="4"/>
      <c r="ABY210" s="4"/>
      <c r="ABZ210" s="4"/>
      <c r="ACA210" s="4"/>
      <c r="ACB210" s="4"/>
      <c r="ACC210" s="4"/>
      <c r="ACD210" s="4"/>
      <c r="ACE210" s="4"/>
      <c r="ACF210" s="4"/>
      <c r="ACG210" s="4"/>
    </row>
    <row r="211" spans="1:761" ht="14.25" customHeight="1" x14ac:dyDescent="0.2">
      <c r="B211" s="13"/>
      <c r="C211" s="52"/>
      <c r="D211" s="27" t="s">
        <v>55</v>
      </c>
      <c r="E211" s="28" t="s">
        <v>199</v>
      </c>
      <c r="F211" s="41">
        <f t="shared" si="43"/>
        <v>0</v>
      </c>
      <c r="G211" s="42">
        <f t="shared" si="44"/>
        <v>0</v>
      </c>
      <c r="H211" s="44">
        <v>0</v>
      </c>
      <c r="I211" s="44">
        <f t="shared" si="45"/>
        <v>0</v>
      </c>
      <c r="J211" s="45">
        <f t="shared" si="42"/>
        <v>0</v>
      </c>
      <c r="K211" s="46">
        <f t="shared" si="46"/>
        <v>0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34"/>
      <c r="BF211" s="34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34"/>
      <c r="CV211" s="34"/>
      <c r="CW211" s="34"/>
      <c r="CX211" s="34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83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  <c r="QR211" s="30"/>
      <c r="QS211" s="30"/>
      <c r="QT211" s="30"/>
      <c r="QU211" s="30"/>
      <c r="QV211" s="30"/>
      <c r="QW211" s="30"/>
      <c r="QX211" s="30"/>
      <c r="QY211" s="30"/>
      <c r="QZ211" s="30"/>
      <c r="RA211" s="30"/>
      <c r="RB211" s="30"/>
      <c r="RC211" s="30"/>
      <c r="RD211" s="30"/>
      <c r="RE211" s="30"/>
      <c r="RF211" s="30"/>
      <c r="RG211" s="30"/>
      <c r="RH211" s="30"/>
      <c r="RI211" s="30"/>
      <c r="RJ211" s="30"/>
      <c r="RK211" s="30"/>
      <c r="RL211" s="30"/>
      <c r="RM211" s="30"/>
      <c r="RN211" s="30"/>
      <c r="RO211" s="30"/>
      <c r="RP211" s="30"/>
      <c r="RQ211" s="30"/>
      <c r="RR211" s="30"/>
      <c r="RS211" s="30"/>
      <c r="RT211" s="30"/>
      <c r="RU211" s="30"/>
      <c r="RV211" s="30"/>
      <c r="RW211" s="30"/>
      <c r="RX211" s="30"/>
      <c r="RY211" s="30"/>
      <c r="RZ211" s="30"/>
      <c r="SA211" s="30"/>
      <c r="SB211" s="30"/>
      <c r="SC211" s="30"/>
      <c r="SD211" s="30"/>
      <c r="SE211" s="30"/>
      <c r="SF211" s="30"/>
      <c r="SG211" s="30"/>
      <c r="SH211" s="30"/>
      <c r="SI211" s="30"/>
      <c r="SJ211" s="30"/>
      <c r="SK211" s="30"/>
      <c r="SL211" s="30"/>
      <c r="SM211" s="30"/>
      <c r="SN211" s="30"/>
      <c r="SO211" s="30"/>
      <c r="SP211" s="30"/>
      <c r="SQ211" s="30"/>
      <c r="SR211" s="30"/>
      <c r="SS211" s="30"/>
      <c r="ST211" s="30"/>
      <c r="SU211" s="30"/>
      <c r="SV211" s="30"/>
      <c r="SW211" s="30"/>
      <c r="SX211" s="30"/>
      <c r="SY211" s="30"/>
      <c r="SZ211" s="30"/>
      <c r="TA211" s="30"/>
      <c r="TB211" s="30"/>
      <c r="TC211" s="30"/>
      <c r="TD211" s="30"/>
      <c r="TE211" s="30"/>
      <c r="TF211" s="30"/>
      <c r="TG211" s="30"/>
      <c r="TH211" s="30"/>
      <c r="TI211" s="30"/>
      <c r="TJ211" s="30"/>
      <c r="TK211" s="30"/>
      <c r="TL211" s="30"/>
      <c r="TM211" s="30"/>
      <c r="TN211" s="30"/>
      <c r="TO211" s="30"/>
      <c r="TP211" s="30"/>
      <c r="TQ211" s="30"/>
      <c r="TR211" s="30"/>
      <c r="TS211" s="30"/>
      <c r="TT211" s="30"/>
      <c r="TU211" s="30"/>
      <c r="TV211" s="30"/>
      <c r="TW211" s="30"/>
      <c r="TX211" s="30"/>
      <c r="TY211" s="30"/>
      <c r="TZ211" s="30"/>
      <c r="UA211" s="30"/>
      <c r="UB211" s="30"/>
      <c r="UC211" s="30"/>
      <c r="UD211" s="30"/>
      <c r="UE211" s="30"/>
      <c r="UF211" s="30"/>
      <c r="UG211" s="30"/>
      <c r="UH211" s="30"/>
      <c r="UI211" s="30"/>
      <c r="UJ211" s="30"/>
      <c r="UK211" s="30"/>
      <c r="UL211" s="30"/>
      <c r="UM211" s="30"/>
      <c r="UN211" s="30"/>
      <c r="UO211" s="30"/>
      <c r="UP211" s="30"/>
      <c r="UQ211" s="30"/>
      <c r="UR211" s="30"/>
      <c r="US211" s="30"/>
      <c r="UT211" s="30"/>
      <c r="UU211" s="30"/>
      <c r="UV211" s="30"/>
      <c r="UW211" s="30"/>
      <c r="UX211" s="30"/>
      <c r="UY211" s="30"/>
      <c r="UZ211" s="30"/>
      <c r="VA211" s="30"/>
      <c r="VB211" s="30"/>
      <c r="VC211" s="30"/>
      <c r="VD211" s="30"/>
      <c r="VE211" s="30"/>
      <c r="VF211" s="30"/>
      <c r="VG211" s="30"/>
      <c r="VH211" s="30"/>
      <c r="VI211" s="30"/>
      <c r="VJ211" s="30"/>
      <c r="VK211" s="30"/>
      <c r="VL211" s="30"/>
      <c r="VM211" s="30"/>
      <c r="VN211" s="30"/>
      <c r="VO211" s="30"/>
      <c r="VP211" s="30"/>
      <c r="VQ211" s="30"/>
      <c r="VR211" s="30"/>
      <c r="VS211" s="30"/>
      <c r="VT211" s="30"/>
      <c r="VU211" s="30"/>
      <c r="VV211" s="30"/>
      <c r="VW211" s="30"/>
      <c r="VX211" s="30"/>
      <c r="VY211" s="30"/>
      <c r="VZ211" s="30"/>
      <c r="WA211" s="30"/>
      <c r="WB211" s="30"/>
      <c r="WC211" s="30"/>
      <c r="WD211" s="30"/>
      <c r="WE211" s="30"/>
      <c r="WF211" s="30"/>
      <c r="WG211" s="30"/>
      <c r="WH211" s="4"/>
      <c r="WI211" s="4"/>
      <c r="WJ211" s="4"/>
      <c r="WK211" s="4"/>
      <c r="WL211" s="4"/>
      <c r="WM211" s="4"/>
      <c r="WN211" s="4"/>
      <c r="WO211" s="4"/>
      <c r="WP211" s="4"/>
      <c r="WQ211" s="4"/>
      <c r="WR211" s="4"/>
      <c r="WS211" s="4"/>
      <c r="WT211" s="4"/>
      <c r="WU211" s="4"/>
      <c r="WV211" s="4"/>
      <c r="WW211" s="4"/>
      <c r="WX211" s="4"/>
      <c r="WY211" s="4"/>
      <c r="WZ211" s="4"/>
      <c r="XA211" s="4"/>
      <c r="XB211" s="4"/>
      <c r="XC211" s="4"/>
      <c r="XD211" s="4"/>
      <c r="XE211" s="4"/>
      <c r="XF211" s="4"/>
      <c r="XG211" s="4"/>
      <c r="XH211" s="4"/>
      <c r="XI211" s="4"/>
      <c r="XJ211" s="4"/>
      <c r="XK211" s="4"/>
      <c r="XL211" s="4"/>
      <c r="XM211" s="4"/>
      <c r="XN211" s="4"/>
      <c r="XO211" s="4"/>
      <c r="XP211" s="4"/>
      <c r="XQ211" s="4"/>
      <c r="XR211" s="4"/>
      <c r="XS211" s="4"/>
      <c r="XT211" s="4"/>
      <c r="XU211" s="4"/>
      <c r="XV211" s="4"/>
      <c r="XW211" s="4"/>
      <c r="XX211" s="4"/>
      <c r="XY211" s="4"/>
      <c r="XZ211" s="4"/>
      <c r="YA211" s="4"/>
      <c r="YB211" s="4"/>
      <c r="YC211" s="4"/>
      <c r="YD211" s="4"/>
      <c r="YE211" s="4"/>
      <c r="YF211" s="4"/>
      <c r="YG211" s="4"/>
      <c r="YH211" s="4"/>
      <c r="YI211" s="4"/>
      <c r="YJ211" s="4"/>
      <c r="YK211" s="4"/>
      <c r="YL211" s="4"/>
      <c r="YM211" s="4"/>
      <c r="YN211" s="4"/>
      <c r="YO211" s="4"/>
      <c r="YP211" s="4"/>
      <c r="YQ211" s="4"/>
      <c r="YR211" s="4"/>
      <c r="YS211" s="4"/>
      <c r="YT211" s="4"/>
      <c r="YU211" s="4"/>
      <c r="YV211" s="4"/>
      <c r="YW211" s="4"/>
      <c r="YX211" s="4"/>
      <c r="YY211" s="4"/>
      <c r="YZ211" s="4"/>
      <c r="ZA211" s="4"/>
      <c r="ZB211" s="4"/>
      <c r="ZC211" s="4"/>
      <c r="ZD211" s="4"/>
      <c r="ZE211" s="4"/>
      <c r="ZF211" s="4"/>
      <c r="ZG211" s="4"/>
      <c r="ZH211" s="4"/>
      <c r="ZI211" s="4"/>
      <c r="ZJ211" s="4"/>
      <c r="ZK211" s="4"/>
      <c r="ZL211" s="4"/>
      <c r="ZM211" s="4"/>
      <c r="ZN211" s="4"/>
      <c r="ZO211" s="4"/>
      <c r="ZP211" s="4"/>
      <c r="ZQ211" s="4"/>
      <c r="ZR211" s="4"/>
      <c r="ZS211" s="4"/>
      <c r="ZT211" s="4"/>
      <c r="ZU211" s="4"/>
      <c r="ZV211" s="4"/>
      <c r="ZW211" s="4"/>
      <c r="ZX211" s="4"/>
      <c r="ZY211" s="4"/>
      <c r="ZZ211" s="4"/>
      <c r="AAA211" s="4"/>
      <c r="AAB211" s="4"/>
      <c r="AAC211" s="4"/>
      <c r="AAD211" s="4"/>
      <c r="AAE211" s="4"/>
      <c r="AAF211" s="4"/>
      <c r="AAG211" s="4"/>
      <c r="AAH211" s="4"/>
      <c r="AAI211" s="4"/>
      <c r="AAJ211" s="4"/>
      <c r="AAK211" s="4"/>
      <c r="AAL211" s="4"/>
      <c r="AAM211" s="4"/>
      <c r="AAN211" s="4"/>
      <c r="AAO211" s="4"/>
      <c r="AAP211" s="4"/>
      <c r="AAQ211" s="4"/>
      <c r="AAR211" s="4"/>
      <c r="AAS211" s="4"/>
      <c r="AAT211" s="4"/>
      <c r="AAU211" s="4"/>
      <c r="AAV211" s="4"/>
      <c r="AAW211" s="4"/>
      <c r="AAX211" s="4"/>
      <c r="AAY211" s="4"/>
      <c r="AAZ211" s="4"/>
      <c r="ABA211" s="4"/>
      <c r="ABB211" s="4"/>
      <c r="ABC211" s="4"/>
      <c r="ABD211" s="4"/>
      <c r="ABE211" s="4"/>
      <c r="ABF211" s="4"/>
      <c r="ABG211" s="4"/>
      <c r="ABH211" s="4"/>
      <c r="ABI211" s="4"/>
      <c r="ABJ211" s="4"/>
      <c r="ABK211" s="4"/>
      <c r="ABL211" s="4"/>
      <c r="ABM211" s="4"/>
      <c r="ABN211" s="4"/>
      <c r="ABO211" s="4"/>
      <c r="ABP211" s="4"/>
      <c r="ABQ211" s="4"/>
      <c r="ABR211" s="4"/>
      <c r="ABS211" s="4"/>
      <c r="ABT211" s="4"/>
      <c r="ABU211" s="4"/>
      <c r="ABV211" s="4"/>
      <c r="ABW211" s="4"/>
      <c r="ABX211" s="4"/>
      <c r="ABY211" s="4"/>
      <c r="ABZ211" s="4"/>
      <c r="ACA211" s="4"/>
      <c r="ACB211" s="4"/>
      <c r="ACC211" s="4"/>
      <c r="ACD211" s="4"/>
      <c r="ACE211" s="4"/>
      <c r="ACF211" s="4"/>
      <c r="ACG211" s="4"/>
    </row>
    <row r="212" spans="1:761" x14ac:dyDescent="0.2">
      <c r="B212" s="13" t="s">
        <v>56</v>
      </c>
      <c r="C212" s="68"/>
      <c r="D212" s="27" t="s">
        <v>6</v>
      </c>
      <c r="E212" s="28" t="s">
        <v>144</v>
      </c>
      <c r="F212" s="41">
        <f t="shared" si="43"/>
        <v>0</v>
      </c>
      <c r="G212" s="42">
        <f t="shared" si="44"/>
        <v>0</v>
      </c>
      <c r="H212" s="43" t="e">
        <f t="shared" si="37"/>
        <v>#DIV/0!</v>
      </c>
      <c r="I212" s="44">
        <f t="shared" si="45"/>
        <v>0</v>
      </c>
      <c r="J212" s="45">
        <f t="shared" si="42"/>
        <v>0</v>
      </c>
      <c r="K212" s="46">
        <f t="shared" si="46"/>
        <v>0</v>
      </c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84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34"/>
      <c r="FF212" s="10"/>
      <c r="FG212" s="10"/>
      <c r="FH212" s="10"/>
      <c r="FI212" s="10"/>
      <c r="FJ212" s="10"/>
      <c r="FK212" s="10"/>
      <c r="FL212" s="10"/>
      <c r="FM212" s="10"/>
      <c r="FN212" s="34"/>
      <c r="FO212" s="10"/>
      <c r="FP212" s="10"/>
      <c r="FQ212" s="10"/>
      <c r="FR212" s="10"/>
      <c r="FS212" s="10"/>
      <c r="FT212" s="10"/>
      <c r="FU212" s="34"/>
      <c r="FV212" s="34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34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30"/>
      <c r="QA212" s="30"/>
      <c r="QB212" s="30"/>
      <c r="QC212" s="30"/>
      <c r="QD212" s="30"/>
      <c r="QE212" s="30"/>
      <c r="QF212" s="30"/>
      <c r="QG212" s="30"/>
      <c r="QH212" s="30"/>
      <c r="QI212" s="30"/>
      <c r="QJ212" s="30"/>
      <c r="QK212" s="30"/>
      <c r="QL212" s="30"/>
      <c r="QM212" s="30"/>
      <c r="QN212" s="30"/>
      <c r="QO212" s="30"/>
      <c r="QP212" s="30"/>
      <c r="QQ212" s="30"/>
      <c r="QR212" s="30"/>
      <c r="QS212" s="30"/>
      <c r="QT212" s="30"/>
      <c r="QU212" s="30"/>
      <c r="QV212" s="30"/>
      <c r="QW212" s="30"/>
      <c r="QX212" s="30"/>
      <c r="QY212" s="30"/>
      <c r="QZ212" s="30"/>
      <c r="RA212" s="30"/>
      <c r="RB212" s="30"/>
      <c r="RC212" s="30"/>
      <c r="RD212" s="30"/>
      <c r="RE212" s="30"/>
      <c r="RF212" s="30"/>
      <c r="RG212" s="30"/>
      <c r="RH212" s="30"/>
      <c r="RI212" s="30"/>
      <c r="RJ212" s="30"/>
      <c r="RK212" s="30"/>
      <c r="RL212" s="30"/>
      <c r="RM212" s="30"/>
      <c r="RN212" s="30"/>
      <c r="RO212" s="30"/>
      <c r="RP212" s="30"/>
      <c r="RQ212" s="30"/>
      <c r="RR212" s="30"/>
      <c r="RS212" s="30"/>
      <c r="RT212" s="30"/>
      <c r="RU212" s="30"/>
      <c r="RV212" s="30"/>
      <c r="RW212" s="30"/>
      <c r="RX212" s="30"/>
      <c r="RY212" s="30"/>
      <c r="RZ212" s="30"/>
      <c r="SA212" s="30"/>
      <c r="SB212" s="30"/>
      <c r="SC212" s="30"/>
      <c r="SD212" s="30"/>
      <c r="SE212" s="30"/>
      <c r="SF212" s="30"/>
      <c r="SG212" s="30"/>
      <c r="SH212" s="30"/>
      <c r="SI212" s="30"/>
      <c r="SJ212" s="30"/>
      <c r="SK212" s="30"/>
      <c r="SL212" s="30"/>
      <c r="SM212" s="30"/>
      <c r="SN212" s="30"/>
      <c r="SO212" s="30"/>
      <c r="SP212" s="30"/>
      <c r="SQ212" s="30"/>
      <c r="SR212" s="30"/>
      <c r="SS212" s="30"/>
      <c r="ST212" s="30"/>
      <c r="SU212" s="30"/>
      <c r="SV212" s="30"/>
      <c r="SW212" s="30"/>
      <c r="SX212" s="30"/>
      <c r="SY212" s="30"/>
      <c r="SZ212" s="30"/>
      <c r="TA212" s="30"/>
      <c r="TB212" s="30"/>
      <c r="TC212" s="30"/>
      <c r="TD212" s="30"/>
      <c r="TE212" s="30"/>
      <c r="TF212" s="30"/>
      <c r="TG212" s="30"/>
      <c r="TH212" s="30"/>
      <c r="TI212" s="30"/>
      <c r="TJ212" s="30"/>
      <c r="TK212" s="30"/>
      <c r="TL212" s="30"/>
      <c r="TM212" s="30"/>
      <c r="TN212" s="30"/>
      <c r="TO212" s="30"/>
      <c r="TP212" s="30"/>
      <c r="TQ212" s="30"/>
      <c r="TR212" s="30"/>
      <c r="TS212" s="30"/>
      <c r="TT212" s="30"/>
      <c r="TU212" s="30"/>
      <c r="TV212" s="30"/>
      <c r="TW212" s="30"/>
      <c r="TX212" s="30"/>
      <c r="TY212" s="30"/>
      <c r="TZ212" s="30"/>
      <c r="UA212" s="30"/>
      <c r="UB212" s="30"/>
      <c r="UC212" s="30"/>
      <c r="UD212" s="30"/>
      <c r="UE212" s="30"/>
      <c r="UF212" s="30"/>
      <c r="UG212" s="30"/>
      <c r="UH212" s="30"/>
      <c r="UI212" s="30"/>
      <c r="UJ212" s="30"/>
      <c r="UK212" s="30"/>
      <c r="UL212" s="30"/>
      <c r="UM212" s="30"/>
      <c r="UN212" s="30"/>
      <c r="UO212" s="30"/>
      <c r="UP212" s="30"/>
      <c r="UQ212" s="30"/>
      <c r="UR212" s="30"/>
      <c r="US212" s="30"/>
      <c r="UT212" s="30"/>
      <c r="UU212" s="30"/>
      <c r="UV212" s="30"/>
      <c r="UW212" s="30"/>
      <c r="UX212" s="30"/>
      <c r="UY212" s="30"/>
      <c r="UZ212" s="30"/>
      <c r="VA212" s="30"/>
      <c r="VB212" s="30"/>
      <c r="VC212" s="30"/>
      <c r="VD212" s="30"/>
      <c r="VE212" s="30"/>
      <c r="VF212" s="30"/>
      <c r="VG212" s="30"/>
      <c r="VH212" s="30"/>
      <c r="VI212" s="30"/>
      <c r="VJ212" s="30"/>
      <c r="VK212" s="30"/>
      <c r="VL212" s="30"/>
      <c r="VM212" s="30"/>
      <c r="VN212" s="30"/>
      <c r="VO212" s="30"/>
      <c r="VP212" s="30"/>
      <c r="VQ212" s="30"/>
      <c r="VR212" s="30"/>
      <c r="VS212" s="30"/>
      <c r="VT212" s="30"/>
      <c r="VU212" s="30"/>
      <c r="VV212" s="30"/>
      <c r="VW212" s="30"/>
      <c r="VX212" s="30"/>
      <c r="VY212" s="30"/>
      <c r="VZ212" s="30"/>
      <c r="WA212" s="30"/>
      <c r="WB212" s="30"/>
      <c r="WC212" s="30"/>
      <c r="WD212" s="30"/>
      <c r="WE212" s="30"/>
      <c r="WF212" s="30"/>
      <c r="WG212" s="30"/>
      <c r="WH212" s="4"/>
      <c r="WI212" s="4"/>
      <c r="WJ212" s="4"/>
      <c r="WK212" s="4"/>
      <c r="WL212" s="4"/>
      <c r="WM212" s="4"/>
      <c r="WN212" s="4"/>
      <c r="WO212" s="4"/>
      <c r="WP212" s="4"/>
      <c r="WQ212" s="4"/>
      <c r="WR212" s="4"/>
      <c r="WS212" s="4"/>
      <c r="WT212" s="4"/>
      <c r="WU212" s="4"/>
      <c r="WV212" s="4"/>
      <c r="WW212" s="4"/>
      <c r="WX212" s="4"/>
      <c r="WY212" s="4"/>
      <c r="WZ212" s="4"/>
      <c r="XA212" s="4"/>
      <c r="XB212" s="4"/>
      <c r="XC212" s="4"/>
      <c r="XD212" s="4"/>
      <c r="XE212" s="4"/>
      <c r="XF212" s="4"/>
      <c r="XG212" s="4"/>
      <c r="XH212" s="4"/>
      <c r="XI212" s="4"/>
      <c r="XJ212" s="4"/>
      <c r="XK212" s="4"/>
      <c r="XL212" s="4"/>
      <c r="XM212" s="4"/>
      <c r="XN212" s="4"/>
      <c r="XO212" s="4"/>
      <c r="XP212" s="4"/>
      <c r="XQ212" s="4"/>
      <c r="XR212" s="4"/>
      <c r="XS212" s="4"/>
      <c r="XT212" s="4"/>
      <c r="XU212" s="4"/>
      <c r="XV212" s="4"/>
      <c r="XW212" s="4"/>
      <c r="XX212" s="4"/>
      <c r="XY212" s="4"/>
      <c r="XZ212" s="4"/>
      <c r="YA212" s="4"/>
      <c r="YB212" s="4"/>
      <c r="YC212" s="4"/>
      <c r="YD212" s="4"/>
      <c r="YE212" s="4"/>
      <c r="YF212" s="4"/>
      <c r="YG212" s="4"/>
      <c r="YH212" s="4"/>
      <c r="YI212" s="4"/>
      <c r="YJ212" s="4"/>
      <c r="YK212" s="4"/>
      <c r="YL212" s="4"/>
      <c r="YM212" s="4"/>
      <c r="YN212" s="4"/>
      <c r="YO212" s="4"/>
      <c r="YP212" s="4"/>
      <c r="YQ212" s="4"/>
      <c r="YR212" s="4"/>
      <c r="YS212" s="4"/>
      <c r="YT212" s="4"/>
      <c r="YU212" s="4"/>
      <c r="YV212" s="4"/>
      <c r="YW212" s="4"/>
      <c r="YX212" s="4"/>
      <c r="YY212" s="4"/>
      <c r="YZ212" s="4"/>
      <c r="ZA212" s="4"/>
      <c r="ZB212" s="4"/>
      <c r="ZC212" s="4"/>
      <c r="ZD212" s="4"/>
      <c r="ZE212" s="4"/>
      <c r="ZF212" s="4"/>
      <c r="ZG212" s="4"/>
      <c r="ZH212" s="4"/>
      <c r="ZI212" s="4"/>
      <c r="ZJ212" s="4"/>
      <c r="ZK212" s="4"/>
      <c r="ZL212" s="4"/>
      <c r="ZM212" s="4"/>
      <c r="ZN212" s="4"/>
      <c r="ZO212" s="4"/>
      <c r="ZP212" s="4"/>
      <c r="ZQ212" s="4"/>
      <c r="ZR212" s="4"/>
      <c r="ZS212" s="4"/>
      <c r="ZT212" s="4"/>
      <c r="ZU212" s="4"/>
      <c r="ZV212" s="4"/>
      <c r="ZW212" s="4"/>
      <c r="ZX212" s="4"/>
      <c r="ZY212" s="4"/>
      <c r="ZZ212" s="4"/>
      <c r="AAA212" s="4"/>
      <c r="AAB212" s="4"/>
      <c r="AAC212" s="4"/>
      <c r="AAD212" s="4"/>
      <c r="AAE212" s="4"/>
      <c r="AAF212" s="4"/>
      <c r="AAG212" s="4"/>
      <c r="AAH212" s="4"/>
      <c r="AAI212" s="4"/>
      <c r="AAJ212" s="4"/>
      <c r="AAK212" s="4"/>
      <c r="AAL212" s="4"/>
      <c r="AAM212" s="4"/>
      <c r="AAN212" s="4"/>
      <c r="AAO212" s="4"/>
      <c r="AAP212" s="4"/>
      <c r="AAQ212" s="4"/>
      <c r="AAR212" s="4"/>
      <c r="AAS212" s="4"/>
      <c r="AAT212" s="4"/>
      <c r="AAU212" s="4"/>
      <c r="AAV212" s="4"/>
      <c r="AAW212" s="4"/>
      <c r="AAX212" s="4"/>
      <c r="AAY212" s="4"/>
      <c r="AAZ212" s="4"/>
      <c r="ABA212" s="4"/>
      <c r="ABB212" s="4"/>
      <c r="ABC212" s="4"/>
      <c r="ABD212" s="4"/>
      <c r="ABE212" s="4"/>
      <c r="ABF212" s="4"/>
      <c r="ABG212" s="4"/>
      <c r="ABH212" s="4"/>
      <c r="ABI212" s="4"/>
      <c r="ABJ212" s="4"/>
      <c r="ABK212" s="4"/>
      <c r="ABL212" s="4"/>
      <c r="ABM212" s="4"/>
      <c r="ABN212" s="4"/>
      <c r="ABO212" s="4"/>
      <c r="ABP212" s="4"/>
      <c r="ABQ212" s="4"/>
      <c r="ABR212" s="4"/>
      <c r="ABS212" s="4"/>
      <c r="ABT212" s="4"/>
      <c r="ABU212" s="4"/>
      <c r="ABV212" s="4"/>
      <c r="ABW212" s="4"/>
      <c r="ABX212" s="4"/>
      <c r="ABY212" s="4"/>
      <c r="ABZ212" s="4"/>
      <c r="ACA212" s="4"/>
      <c r="ACB212" s="4"/>
      <c r="ACC212" s="4"/>
      <c r="ACD212" s="4"/>
      <c r="ACE212" s="4"/>
      <c r="ACF212" s="4"/>
      <c r="ACG212" s="4"/>
    </row>
    <row r="213" spans="1:761" x14ac:dyDescent="0.2">
      <c r="B213" s="13"/>
      <c r="C213" s="68"/>
      <c r="D213" s="27" t="s">
        <v>55</v>
      </c>
      <c r="E213" s="28" t="s">
        <v>225</v>
      </c>
      <c r="F213" s="41">
        <f t="shared" si="43"/>
        <v>23.6</v>
      </c>
      <c r="G213" s="42">
        <f t="shared" si="44"/>
        <v>2</v>
      </c>
      <c r="H213" s="43"/>
      <c r="I213" s="44">
        <f t="shared" si="45"/>
        <v>0</v>
      </c>
      <c r="J213" s="45">
        <f t="shared" si="42"/>
        <v>0</v>
      </c>
      <c r="K213" s="46">
        <f t="shared" si="46"/>
        <v>0</v>
      </c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>
        <v>15.6</v>
      </c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>
        <v>8</v>
      </c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84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34"/>
      <c r="FF213" s="10"/>
      <c r="FG213" s="10"/>
      <c r="FH213" s="10"/>
      <c r="FI213" s="34"/>
      <c r="FJ213" s="10"/>
      <c r="FK213" s="10"/>
      <c r="FL213" s="10"/>
      <c r="FM213" s="10"/>
      <c r="FN213" s="34"/>
      <c r="FO213" s="10"/>
      <c r="FP213" s="10"/>
      <c r="FQ213" s="10"/>
      <c r="FR213" s="10"/>
      <c r="FS213" s="10"/>
      <c r="FT213" s="10"/>
      <c r="FU213" s="34"/>
      <c r="FV213" s="34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34"/>
      <c r="GM213" s="34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34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30"/>
      <c r="QA213" s="30"/>
      <c r="QB213" s="30"/>
      <c r="QC213" s="30"/>
      <c r="QD213" s="30"/>
      <c r="QE213" s="30"/>
      <c r="QF213" s="30"/>
      <c r="QG213" s="30"/>
      <c r="QH213" s="30"/>
      <c r="QI213" s="30"/>
      <c r="QJ213" s="30"/>
      <c r="QK213" s="30"/>
      <c r="QL213" s="30"/>
      <c r="QM213" s="30"/>
      <c r="QN213" s="30"/>
      <c r="QO213" s="30"/>
      <c r="QP213" s="30"/>
      <c r="QQ213" s="30"/>
      <c r="QR213" s="30"/>
      <c r="QS213" s="30"/>
      <c r="QT213" s="30"/>
      <c r="QU213" s="30"/>
      <c r="QV213" s="30"/>
      <c r="QW213" s="30"/>
      <c r="QX213" s="30"/>
      <c r="QY213" s="30"/>
      <c r="QZ213" s="30"/>
      <c r="RA213" s="30"/>
      <c r="RB213" s="30"/>
      <c r="RC213" s="30"/>
      <c r="RD213" s="30"/>
      <c r="RE213" s="30"/>
      <c r="RF213" s="30"/>
      <c r="RG213" s="30"/>
      <c r="RH213" s="30"/>
      <c r="RI213" s="30"/>
      <c r="RJ213" s="30"/>
      <c r="RK213" s="30"/>
      <c r="RL213" s="30"/>
      <c r="RM213" s="30"/>
      <c r="RN213" s="30"/>
      <c r="RO213" s="30"/>
      <c r="RP213" s="30"/>
      <c r="RQ213" s="30"/>
      <c r="RR213" s="30"/>
      <c r="RS213" s="30"/>
      <c r="RT213" s="30"/>
      <c r="RU213" s="30"/>
      <c r="RV213" s="30"/>
      <c r="RW213" s="30"/>
      <c r="RX213" s="30"/>
      <c r="RY213" s="30"/>
      <c r="RZ213" s="30"/>
      <c r="SA213" s="30"/>
      <c r="SB213" s="30"/>
      <c r="SC213" s="30"/>
      <c r="SD213" s="30"/>
      <c r="SE213" s="30"/>
      <c r="SF213" s="30"/>
      <c r="SG213" s="30"/>
      <c r="SH213" s="30"/>
      <c r="SI213" s="30"/>
      <c r="SJ213" s="30"/>
      <c r="SK213" s="30"/>
      <c r="SL213" s="30"/>
      <c r="SM213" s="30"/>
      <c r="SN213" s="30"/>
      <c r="SO213" s="30"/>
      <c r="SP213" s="30"/>
      <c r="SQ213" s="30"/>
      <c r="SR213" s="30"/>
      <c r="SS213" s="30"/>
      <c r="ST213" s="30"/>
      <c r="SU213" s="30"/>
      <c r="SV213" s="30"/>
      <c r="SW213" s="30"/>
      <c r="SX213" s="30"/>
      <c r="SY213" s="30"/>
      <c r="SZ213" s="30"/>
      <c r="TA213" s="30"/>
      <c r="TB213" s="30"/>
      <c r="TC213" s="30"/>
      <c r="TD213" s="30"/>
      <c r="TE213" s="30"/>
      <c r="TF213" s="30"/>
      <c r="TG213" s="30"/>
      <c r="TH213" s="30"/>
      <c r="TI213" s="30"/>
      <c r="TJ213" s="30"/>
      <c r="TK213" s="30"/>
      <c r="TL213" s="30"/>
      <c r="TM213" s="30"/>
      <c r="TN213" s="30"/>
      <c r="TO213" s="30"/>
      <c r="TP213" s="30"/>
      <c r="TQ213" s="30"/>
      <c r="TR213" s="30"/>
      <c r="TS213" s="30"/>
      <c r="TT213" s="30"/>
      <c r="TU213" s="30"/>
      <c r="TV213" s="30"/>
      <c r="TW213" s="30"/>
      <c r="TX213" s="30"/>
      <c r="TY213" s="30"/>
      <c r="TZ213" s="30"/>
      <c r="UA213" s="30"/>
      <c r="UB213" s="30"/>
      <c r="UC213" s="30"/>
      <c r="UD213" s="30"/>
      <c r="UE213" s="30"/>
      <c r="UF213" s="30"/>
      <c r="UG213" s="30"/>
      <c r="UH213" s="30"/>
      <c r="UI213" s="30"/>
      <c r="UJ213" s="30"/>
      <c r="UK213" s="30"/>
      <c r="UL213" s="30"/>
      <c r="UM213" s="30"/>
      <c r="UN213" s="30"/>
      <c r="UO213" s="30"/>
      <c r="UP213" s="30"/>
      <c r="UQ213" s="30"/>
      <c r="UR213" s="30"/>
      <c r="US213" s="30"/>
      <c r="UT213" s="30"/>
      <c r="UU213" s="30"/>
      <c r="UV213" s="30"/>
      <c r="UW213" s="30"/>
      <c r="UX213" s="30"/>
      <c r="UY213" s="30"/>
      <c r="UZ213" s="30"/>
      <c r="VA213" s="30"/>
      <c r="VB213" s="30"/>
      <c r="VC213" s="30"/>
      <c r="VD213" s="30"/>
      <c r="VE213" s="30"/>
      <c r="VF213" s="30"/>
      <c r="VG213" s="30"/>
      <c r="VH213" s="30"/>
      <c r="VI213" s="30"/>
      <c r="VJ213" s="30"/>
      <c r="VK213" s="30"/>
      <c r="VL213" s="30"/>
      <c r="VM213" s="30"/>
      <c r="VN213" s="30"/>
      <c r="VO213" s="30"/>
      <c r="VP213" s="30"/>
      <c r="VQ213" s="30"/>
      <c r="VR213" s="30"/>
      <c r="VS213" s="30"/>
      <c r="VT213" s="30"/>
      <c r="VU213" s="30"/>
      <c r="VV213" s="30"/>
      <c r="VW213" s="30"/>
      <c r="VX213" s="30"/>
      <c r="VY213" s="30"/>
      <c r="VZ213" s="30"/>
      <c r="WA213" s="30"/>
      <c r="WB213" s="30"/>
      <c r="WC213" s="30"/>
      <c r="WD213" s="30"/>
      <c r="WE213" s="30"/>
      <c r="WF213" s="30"/>
      <c r="WG213" s="30"/>
      <c r="WH213" s="4"/>
      <c r="WI213" s="4"/>
      <c r="WJ213" s="4"/>
      <c r="WK213" s="4"/>
      <c r="WL213" s="4"/>
      <c r="WM213" s="4"/>
      <c r="WN213" s="4"/>
      <c r="WO213" s="4"/>
      <c r="WP213" s="4"/>
      <c r="WQ213" s="4"/>
      <c r="WR213" s="4"/>
      <c r="WS213" s="4"/>
      <c r="WT213" s="4"/>
      <c r="WU213" s="4"/>
      <c r="WV213" s="4"/>
      <c r="WW213" s="4"/>
      <c r="WX213" s="4"/>
      <c r="WY213" s="4"/>
      <c r="WZ213" s="4"/>
      <c r="XA213" s="4"/>
      <c r="XB213" s="4"/>
      <c r="XC213" s="4"/>
      <c r="XD213" s="4"/>
      <c r="XE213" s="4"/>
      <c r="XF213" s="4"/>
      <c r="XG213" s="4"/>
      <c r="XH213" s="4"/>
      <c r="XI213" s="4"/>
      <c r="XJ213" s="4"/>
      <c r="XK213" s="4"/>
      <c r="XL213" s="4"/>
      <c r="XM213" s="4"/>
      <c r="XN213" s="4"/>
      <c r="XO213" s="4"/>
      <c r="XP213" s="4"/>
      <c r="XQ213" s="4"/>
      <c r="XR213" s="4"/>
      <c r="XS213" s="4"/>
      <c r="XT213" s="4"/>
      <c r="XU213" s="4"/>
      <c r="XV213" s="4"/>
      <c r="XW213" s="4"/>
      <c r="XX213" s="4"/>
      <c r="XY213" s="4"/>
      <c r="XZ213" s="4"/>
      <c r="YA213" s="4"/>
      <c r="YB213" s="4"/>
      <c r="YC213" s="4"/>
      <c r="YD213" s="4"/>
      <c r="YE213" s="4"/>
      <c r="YF213" s="4"/>
      <c r="YG213" s="4"/>
      <c r="YH213" s="4"/>
      <c r="YI213" s="4"/>
      <c r="YJ213" s="4"/>
      <c r="YK213" s="4"/>
      <c r="YL213" s="4"/>
      <c r="YM213" s="4"/>
      <c r="YN213" s="4"/>
      <c r="YO213" s="4"/>
      <c r="YP213" s="4"/>
      <c r="YQ213" s="4"/>
      <c r="YR213" s="4"/>
      <c r="YS213" s="4"/>
      <c r="YT213" s="4"/>
      <c r="YU213" s="4"/>
      <c r="YV213" s="4"/>
      <c r="YW213" s="4"/>
      <c r="YX213" s="4"/>
      <c r="YY213" s="4"/>
      <c r="YZ213" s="4"/>
      <c r="ZA213" s="4"/>
      <c r="ZB213" s="4"/>
      <c r="ZC213" s="4"/>
      <c r="ZD213" s="4"/>
      <c r="ZE213" s="4"/>
      <c r="ZF213" s="4"/>
      <c r="ZG213" s="4"/>
      <c r="ZH213" s="4"/>
      <c r="ZI213" s="4"/>
      <c r="ZJ213" s="4"/>
      <c r="ZK213" s="4"/>
      <c r="ZL213" s="4"/>
      <c r="ZM213" s="4"/>
      <c r="ZN213" s="4"/>
      <c r="ZO213" s="4"/>
      <c r="ZP213" s="4"/>
      <c r="ZQ213" s="4"/>
      <c r="ZR213" s="4"/>
      <c r="ZS213" s="4"/>
      <c r="ZT213" s="4"/>
      <c r="ZU213" s="4"/>
      <c r="ZV213" s="4"/>
      <c r="ZW213" s="4"/>
      <c r="ZX213" s="4"/>
      <c r="ZY213" s="4"/>
      <c r="ZZ213" s="4"/>
      <c r="AAA213" s="4"/>
      <c r="AAB213" s="4"/>
      <c r="AAC213" s="4"/>
      <c r="AAD213" s="4"/>
      <c r="AAE213" s="4"/>
      <c r="AAF213" s="4"/>
      <c r="AAG213" s="4"/>
      <c r="AAH213" s="4"/>
      <c r="AAI213" s="4"/>
      <c r="AAJ213" s="4"/>
      <c r="AAK213" s="4"/>
      <c r="AAL213" s="4"/>
      <c r="AAM213" s="4"/>
      <c r="AAN213" s="4"/>
      <c r="AAO213" s="4"/>
      <c r="AAP213" s="4"/>
      <c r="AAQ213" s="4"/>
      <c r="AAR213" s="4"/>
      <c r="AAS213" s="4"/>
      <c r="AAT213" s="4"/>
      <c r="AAU213" s="4"/>
      <c r="AAV213" s="4"/>
      <c r="AAW213" s="4"/>
      <c r="AAX213" s="4"/>
      <c r="AAY213" s="4"/>
      <c r="AAZ213" s="4"/>
      <c r="ABA213" s="4"/>
      <c r="ABB213" s="4"/>
      <c r="ABC213" s="4"/>
      <c r="ABD213" s="4"/>
      <c r="ABE213" s="4"/>
      <c r="ABF213" s="4"/>
      <c r="ABG213" s="4"/>
      <c r="ABH213" s="4"/>
      <c r="ABI213" s="4"/>
      <c r="ABJ213" s="4"/>
      <c r="ABK213" s="4"/>
      <c r="ABL213" s="4"/>
      <c r="ABM213" s="4"/>
      <c r="ABN213" s="4"/>
      <c r="ABO213" s="4"/>
      <c r="ABP213" s="4"/>
      <c r="ABQ213" s="4"/>
      <c r="ABR213" s="4"/>
      <c r="ABS213" s="4"/>
      <c r="ABT213" s="4"/>
      <c r="ABU213" s="4"/>
      <c r="ABV213" s="4"/>
      <c r="ABW213" s="4"/>
      <c r="ABX213" s="4"/>
      <c r="ABY213" s="4"/>
      <c r="ABZ213" s="4"/>
      <c r="ACA213" s="4"/>
      <c r="ACB213" s="4"/>
      <c r="ACC213" s="4"/>
      <c r="ACD213" s="4"/>
      <c r="ACE213" s="4"/>
      <c r="ACF213" s="4"/>
      <c r="ACG213" s="4"/>
    </row>
    <row r="214" spans="1:761" ht="14.25" customHeight="1" x14ac:dyDescent="0.2">
      <c r="B214" s="13"/>
      <c r="D214" s="27" t="s">
        <v>6</v>
      </c>
      <c r="E214" s="28" t="s">
        <v>50</v>
      </c>
      <c r="F214" s="41">
        <f t="shared" si="43"/>
        <v>0</v>
      </c>
      <c r="G214" s="42">
        <f t="shared" si="44"/>
        <v>0</v>
      </c>
      <c r="H214" s="43" t="e">
        <f t="shared" si="37"/>
        <v>#DIV/0!</v>
      </c>
      <c r="I214" s="44">
        <f t="shared" si="45"/>
        <v>0</v>
      </c>
      <c r="J214" s="45">
        <f t="shared" si="42"/>
        <v>0</v>
      </c>
      <c r="K214" s="46">
        <f t="shared" si="46"/>
        <v>0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83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34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34"/>
      <c r="GM214" s="34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30"/>
      <c r="QA214" s="30"/>
      <c r="QB214" s="30"/>
      <c r="QC214" s="30"/>
      <c r="QD214" s="30"/>
      <c r="QE214" s="30"/>
      <c r="QF214" s="30"/>
      <c r="QG214" s="30"/>
      <c r="QH214" s="30"/>
      <c r="QI214" s="30"/>
      <c r="QJ214" s="30"/>
      <c r="QK214" s="30"/>
      <c r="QL214" s="30"/>
      <c r="QM214" s="30"/>
      <c r="QN214" s="30"/>
      <c r="QO214" s="30"/>
      <c r="QP214" s="30"/>
      <c r="QQ214" s="30"/>
      <c r="QR214" s="30"/>
      <c r="QS214" s="30"/>
      <c r="QT214" s="30"/>
      <c r="QU214" s="30"/>
      <c r="QV214" s="30"/>
      <c r="QW214" s="30"/>
      <c r="QX214" s="30"/>
      <c r="QY214" s="30"/>
      <c r="QZ214" s="30"/>
      <c r="RA214" s="30"/>
      <c r="RB214" s="30"/>
      <c r="RC214" s="30"/>
      <c r="RD214" s="30"/>
      <c r="RE214" s="30"/>
      <c r="RF214" s="30"/>
      <c r="RG214" s="30"/>
      <c r="RH214" s="30"/>
      <c r="RI214" s="30"/>
      <c r="RJ214" s="30"/>
      <c r="RK214" s="30"/>
      <c r="RL214" s="30"/>
      <c r="RM214" s="30"/>
      <c r="RN214" s="30"/>
      <c r="RO214" s="30"/>
      <c r="RP214" s="30"/>
      <c r="RQ214" s="30"/>
      <c r="RR214" s="30"/>
      <c r="RS214" s="30"/>
      <c r="RT214" s="30"/>
      <c r="RU214" s="30"/>
      <c r="RV214" s="30"/>
      <c r="RW214" s="30"/>
      <c r="RX214" s="30"/>
      <c r="RY214" s="30"/>
      <c r="RZ214" s="30"/>
      <c r="SA214" s="30"/>
      <c r="SB214" s="30"/>
      <c r="SC214" s="30"/>
      <c r="SD214" s="30"/>
      <c r="SE214" s="30"/>
      <c r="SF214" s="30"/>
      <c r="SG214" s="30"/>
      <c r="SH214" s="30"/>
      <c r="SI214" s="30"/>
      <c r="SJ214" s="30"/>
      <c r="SK214" s="30"/>
      <c r="SL214" s="30"/>
      <c r="SM214" s="30"/>
      <c r="SN214" s="30"/>
      <c r="SO214" s="30"/>
      <c r="SP214" s="30"/>
      <c r="SQ214" s="30"/>
      <c r="SR214" s="30"/>
      <c r="SS214" s="30"/>
      <c r="ST214" s="30"/>
      <c r="SU214" s="30"/>
      <c r="SV214" s="30"/>
      <c r="SW214" s="30"/>
      <c r="SX214" s="30"/>
      <c r="SY214" s="30"/>
      <c r="SZ214" s="30"/>
      <c r="TA214" s="30"/>
      <c r="TB214" s="30"/>
      <c r="TC214" s="30"/>
      <c r="TD214" s="30"/>
      <c r="TE214" s="30"/>
      <c r="TF214" s="30"/>
      <c r="TG214" s="30"/>
      <c r="TH214" s="30"/>
      <c r="TI214" s="30"/>
      <c r="TJ214" s="30"/>
      <c r="TK214" s="30"/>
      <c r="TL214" s="30"/>
      <c r="TM214" s="30"/>
      <c r="TN214" s="30"/>
      <c r="TO214" s="30"/>
      <c r="TP214" s="30"/>
      <c r="TQ214" s="30"/>
      <c r="TR214" s="30"/>
      <c r="TS214" s="30"/>
      <c r="TT214" s="30"/>
      <c r="TU214" s="30"/>
      <c r="TV214" s="30"/>
      <c r="TW214" s="30"/>
      <c r="TX214" s="30"/>
      <c r="TY214" s="30"/>
      <c r="TZ214" s="30"/>
      <c r="UA214" s="30"/>
      <c r="UB214" s="30"/>
      <c r="UC214" s="30"/>
      <c r="UD214" s="30"/>
      <c r="UE214" s="30"/>
      <c r="UF214" s="30"/>
      <c r="UG214" s="30"/>
      <c r="UH214" s="30"/>
      <c r="UI214" s="30"/>
      <c r="UJ214" s="30"/>
      <c r="UK214" s="30"/>
      <c r="UL214" s="30"/>
      <c r="UM214" s="30"/>
      <c r="UN214" s="30"/>
      <c r="UO214" s="30"/>
      <c r="UP214" s="30"/>
      <c r="UQ214" s="30"/>
      <c r="UR214" s="30"/>
      <c r="US214" s="30"/>
      <c r="UT214" s="30"/>
      <c r="UU214" s="30"/>
      <c r="UV214" s="30"/>
      <c r="UW214" s="30"/>
      <c r="UX214" s="30"/>
      <c r="UY214" s="30"/>
      <c r="UZ214" s="30"/>
      <c r="VA214" s="30"/>
      <c r="VB214" s="30"/>
      <c r="VC214" s="30"/>
      <c r="VD214" s="30"/>
      <c r="VE214" s="30"/>
      <c r="VF214" s="30"/>
      <c r="VG214" s="30"/>
      <c r="VH214" s="30"/>
      <c r="VI214" s="30"/>
      <c r="VJ214" s="30"/>
      <c r="VK214" s="30"/>
      <c r="VL214" s="30"/>
      <c r="VM214" s="30"/>
      <c r="VN214" s="30"/>
      <c r="VO214" s="30"/>
      <c r="VP214" s="30"/>
      <c r="VQ214" s="30"/>
      <c r="VR214" s="30"/>
      <c r="VS214" s="30"/>
      <c r="VT214" s="30"/>
      <c r="VU214" s="30"/>
      <c r="VV214" s="30"/>
      <c r="VW214" s="30"/>
      <c r="VX214" s="30"/>
      <c r="VY214" s="30"/>
      <c r="VZ214" s="30"/>
      <c r="WA214" s="30"/>
      <c r="WB214" s="30"/>
      <c r="WC214" s="30"/>
      <c r="WD214" s="30"/>
      <c r="WE214" s="30"/>
      <c r="WF214" s="30"/>
      <c r="WG214" s="30"/>
      <c r="WH214" s="4"/>
      <c r="WI214" s="4"/>
      <c r="WJ214" s="4"/>
      <c r="WK214" s="4"/>
      <c r="WL214" s="4"/>
      <c r="WM214" s="4"/>
      <c r="WN214" s="4"/>
      <c r="WO214" s="4"/>
      <c r="WP214" s="4"/>
      <c r="WQ214" s="4"/>
      <c r="WR214" s="4"/>
      <c r="WS214" s="4"/>
      <c r="WT214" s="4"/>
      <c r="WU214" s="4"/>
      <c r="WV214" s="4"/>
      <c r="WW214" s="4"/>
      <c r="WX214" s="4"/>
      <c r="WY214" s="4"/>
      <c r="WZ214" s="4"/>
      <c r="XA214" s="4"/>
      <c r="XB214" s="4"/>
      <c r="XC214" s="4"/>
      <c r="XD214" s="4"/>
      <c r="XE214" s="4"/>
      <c r="XF214" s="4"/>
      <c r="XG214" s="4"/>
      <c r="XH214" s="4"/>
      <c r="XI214" s="4"/>
      <c r="XJ214" s="4"/>
      <c r="XK214" s="4"/>
      <c r="XL214" s="4"/>
      <c r="XM214" s="4"/>
      <c r="XN214" s="4"/>
      <c r="XO214" s="4"/>
      <c r="XP214" s="4"/>
      <c r="XQ214" s="4"/>
      <c r="XR214" s="4"/>
      <c r="XS214" s="4"/>
      <c r="XT214" s="4"/>
      <c r="XU214" s="4"/>
      <c r="XV214" s="4"/>
      <c r="XW214" s="4"/>
      <c r="XX214" s="4"/>
      <c r="XY214" s="4"/>
      <c r="XZ214" s="4"/>
      <c r="YA214" s="4"/>
      <c r="YB214" s="4"/>
      <c r="YC214" s="4"/>
      <c r="YD214" s="4"/>
      <c r="YE214" s="4"/>
      <c r="YF214" s="4"/>
      <c r="YG214" s="4"/>
      <c r="YH214" s="4"/>
      <c r="YI214" s="4"/>
      <c r="YJ214" s="4"/>
      <c r="YK214" s="4"/>
      <c r="YL214" s="4"/>
      <c r="YM214" s="4"/>
      <c r="YN214" s="4"/>
      <c r="YO214" s="4"/>
      <c r="YP214" s="4"/>
      <c r="YQ214" s="4"/>
      <c r="YR214" s="4"/>
      <c r="YS214" s="4"/>
      <c r="YT214" s="4"/>
      <c r="YU214" s="4"/>
      <c r="YV214" s="4"/>
      <c r="YW214" s="4"/>
      <c r="YX214" s="4"/>
      <c r="YY214" s="4"/>
      <c r="YZ214" s="4"/>
      <c r="ZA214" s="4"/>
      <c r="ZB214" s="4"/>
      <c r="ZC214" s="4"/>
      <c r="ZD214" s="4"/>
      <c r="ZE214" s="4"/>
      <c r="ZF214" s="4"/>
      <c r="ZG214" s="4"/>
      <c r="ZH214" s="4"/>
      <c r="ZI214" s="4"/>
      <c r="ZJ214" s="4"/>
      <c r="ZK214" s="4"/>
      <c r="ZL214" s="4"/>
      <c r="ZM214" s="4"/>
      <c r="ZN214" s="4"/>
      <c r="ZO214" s="4"/>
      <c r="ZP214" s="4"/>
      <c r="ZQ214" s="4"/>
      <c r="ZR214" s="4"/>
      <c r="ZS214" s="4"/>
      <c r="ZT214" s="4"/>
      <c r="ZU214" s="4"/>
      <c r="ZV214" s="4"/>
      <c r="ZW214" s="4"/>
      <c r="ZX214" s="4"/>
      <c r="ZY214" s="4"/>
      <c r="ZZ214" s="4"/>
      <c r="AAA214" s="4"/>
      <c r="AAB214" s="4"/>
      <c r="AAC214" s="4"/>
      <c r="AAD214" s="4"/>
      <c r="AAE214" s="4"/>
      <c r="AAF214" s="4"/>
      <c r="AAG214" s="4"/>
      <c r="AAH214" s="4"/>
      <c r="AAI214" s="4"/>
      <c r="AAJ214" s="4"/>
      <c r="AAK214" s="4"/>
      <c r="AAL214" s="4"/>
      <c r="AAM214" s="4"/>
      <c r="AAN214" s="4"/>
      <c r="AAO214" s="4"/>
      <c r="AAP214" s="4"/>
      <c r="AAQ214" s="4"/>
      <c r="AAR214" s="4"/>
      <c r="AAS214" s="4"/>
      <c r="AAT214" s="4"/>
      <c r="AAU214" s="4"/>
      <c r="AAV214" s="4"/>
      <c r="AAW214" s="4"/>
      <c r="AAX214" s="4"/>
      <c r="AAY214" s="4"/>
      <c r="AAZ214" s="4"/>
      <c r="ABA214" s="4"/>
      <c r="ABB214" s="4"/>
      <c r="ABC214" s="4"/>
      <c r="ABD214" s="4"/>
      <c r="ABE214" s="4"/>
      <c r="ABF214" s="4"/>
      <c r="ABG214" s="4"/>
      <c r="ABH214" s="4"/>
      <c r="ABI214" s="4"/>
      <c r="ABJ214" s="4"/>
      <c r="ABK214" s="4"/>
      <c r="ABL214" s="4"/>
      <c r="ABM214" s="4"/>
      <c r="ABN214" s="4"/>
      <c r="ABO214" s="4"/>
      <c r="ABP214" s="4"/>
      <c r="ABQ214" s="4"/>
      <c r="ABR214" s="4"/>
      <c r="ABS214" s="4"/>
      <c r="ABT214" s="4"/>
      <c r="ABU214" s="4"/>
      <c r="ABV214" s="4"/>
      <c r="ABW214" s="4"/>
      <c r="ABX214" s="4"/>
      <c r="ABY214" s="4"/>
      <c r="ABZ214" s="4"/>
      <c r="ACA214" s="4"/>
      <c r="ACB214" s="4"/>
      <c r="ACC214" s="4"/>
      <c r="ACD214" s="4"/>
      <c r="ACE214" s="4"/>
      <c r="ACF214" s="4"/>
      <c r="ACG214" s="4"/>
    </row>
    <row r="215" spans="1:761" ht="14.25" customHeight="1" x14ac:dyDescent="0.2">
      <c r="B215" s="13"/>
      <c r="D215" s="27" t="s">
        <v>55</v>
      </c>
      <c r="E215" s="28" t="s">
        <v>229</v>
      </c>
      <c r="F215" s="41">
        <f t="shared" si="43"/>
        <v>90.85</v>
      </c>
      <c r="G215" s="42">
        <f t="shared" si="44"/>
        <v>6</v>
      </c>
      <c r="H215" s="44">
        <v>0</v>
      </c>
      <c r="I215" s="44">
        <f t="shared" si="45"/>
        <v>0</v>
      </c>
      <c r="J215" s="45">
        <f t="shared" si="42"/>
        <v>0</v>
      </c>
      <c r="K215" s="46">
        <f t="shared" si="46"/>
        <v>1</v>
      </c>
      <c r="L215" s="10">
        <v>16.75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>
        <v>10</v>
      </c>
      <c r="AH215" s="10"/>
      <c r="AI215" s="10"/>
      <c r="AJ215" s="10"/>
      <c r="AK215" s="10"/>
      <c r="AL215" s="10"/>
      <c r="AM215" s="10"/>
      <c r="AN215" s="10"/>
      <c r="AO215" s="10">
        <v>13.6</v>
      </c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>
        <v>13</v>
      </c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>
        <v>21</v>
      </c>
      <c r="CA215" s="10"/>
      <c r="CB215" s="10"/>
      <c r="CC215" s="10"/>
      <c r="CD215" s="10"/>
      <c r="CE215" s="10">
        <v>16.5</v>
      </c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83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34"/>
      <c r="FC215" s="10"/>
      <c r="FD215" s="10"/>
      <c r="FE215" s="10"/>
      <c r="FF215" s="10"/>
      <c r="FG215" s="10"/>
      <c r="FH215" s="10"/>
      <c r="FI215" s="34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34"/>
      <c r="FV215" s="34"/>
      <c r="FW215" s="10"/>
      <c r="FX215" s="34"/>
      <c r="FY215" s="34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34"/>
      <c r="GM215" s="34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30"/>
      <c r="QA215" s="30"/>
      <c r="QB215" s="30"/>
      <c r="QC215" s="30"/>
      <c r="QD215" s="30"/>
      <c r="QE215" s="30"/>
      <c r="QF215" s="30"/>
      <c r="QG215" s="30"/>
      <c r="QH215" s="30"/>
      <c r="QI215" s="30"/>
      <c r="QJ215" s="30"/>
      <c r="QK215" s="30"/>
      <c r="QL215" s="30"/>
      <c r="QM215" s="30"/>
      <c r="QN215" s="30"/>
      <c r="QO215" s="30"/>
      <c r="QP215" s="30"/>
      <c r="QQ215" s="30"/>
      <c r="QR215" s="30"/>
      <c r="QS215" s="30"/>
      <c r="QT215" s="30"/>
      <c r="QU215" s="30"/>
      <c r="QV215" s="30"/>
      <c r="QW215" s="30"/>
      <c r="QX215" s="30"/>
      <c r="QY215" s="30"/>
      <c r="QZ215" s="30"/>
      <c r="RA215" s="30"/>
      <c r="RB215" s="30"/>
      <c r="RC215" s="30"/>
      <c r="RD215" s="30"/>
      <c r="RE215" s="30"/>
      <c r="RF215" s="30"/>
      <c r="RG215" s="30"/>
      <c r="RH215" s="30"/>
      <c r="RI215" s="30"/>
      <c r="RJ215" s="30"/>
      <c r="RK215" s="30"/>
      <c r="RL215" s="30"/>
      <c r="RM215" s="30"/>
      <c r="RN215" s="30"/>
      <c r="RO215" s="30"/>
      <c r="RP215" s="30"/>
      <c r="RQ215" s="30"/>
      <c r="RR215" s="30"/>
      <c r="RS215" s="30"/>
      <c r="RT215" s="30"/>
      <c r="RU215" s="30"/>
      <c r="RV215" s="30"/>
      <c r="RW215" s="30"/>
      <c r="RX215" s="30"/>
      <c r="RY215" s="30"/>
      <c r="RZ215" s="30"/>
      <c r="SA215" s="30"/>
      <c r="SB215" s="30"/>
      <c r="SC215" s="30"/>
      <c r="SD215" s="30"/>
      <c r="SE215" s="30"/>
      <c r="SF215" s="30"/>
      <c r="SG215" s="30"/>
      <c r="SH215" s="30"/>
      <c r="SI215" s="30"/>
      <c r="SJ215" s="30"/>
      <c r="SK215" s="30"/>
      <c r="SL215" s="30"/>
      <c r="SM215" s="30"/>
      <c r="SN215" s="30"/>
      <c r="SO215" s="30"/>
      <c r="SP215" s="30"/>
      <c r="SQ215" s="30"/>
      <c r="SR215" s="30"/>
      <c r="SS215" s="30"/>
      <c r="ST215" s="30"/>
      <c r="SU215" s="30"/>
      <c r="SV215" s="30"/>
      <c r="SW215" s="30"/>
      <c r="SX215" s="30"/>
      <c r="SY215" s="30"/>
      <c r="SZ215" s="30"/>
      <c r="TA215" s="30"/>
      <c r="TB215" s="30"/>
      <c r="TC215" s="30"/>
      <c r="TD215" s="30"/>
      <c r="TE215" s="30"/>
      <c r="TF215" s="30"/>
      <c r="TG215" s="30"/>
      <c r="TH215" s="30"/>
      <c r="TI215" s="30"/>
      <c r="TJ215" s="30"/>
      <c r="TK215" s="30"/>
      <c r="TL215" s="30"/>
      <c r="TM215" s="30"/>
      <c r="TN215" s="30"/>
      <c r="TO215" s="30"/>
      <c r="TP215" s="30"/>
      <c r="TQ215" s="30"/>
      <c r="TR215" s="30"/>
      <c r="TS215" s="30"/>
      <c r="TT215" s="30"/>
      <c r="TU215" s="30"/>
      <c r="TV215" s="30"/>
      <c r="TW215" s="30"/>
      <c r="TX215" s="30"/>
      <c r="TY215" s="30"/>
      <c r="TZ215" s="30"/>
      <c r="UA215" s="30"/>
      <c r="UB215" s="30"/>
      <c r="UC215" s="30"/>
      <c r="UD215" s="30"/>
      <c r="UE215" s="30"/>
      <c r="UF215" s="30"/>
      <c r="UG215" s="30"/>
      <c r="UH215" s="30"/>
      <c r="UI215" s="30"/>
      <c r="UJ215" s="30"/>
      <c r="UK215" s="30"/>
      <c r="UL215" s="30"/>
      <c r="UM215" s="30"/>
      <c r="UN215" s="30"/>
      <c r="UO215" s="30"/>
      <c r="UP215" s="30"/>
      <c r="UQ215" s="30"/>
      <c r="UR215" s="30"/>
      <c r="US215" s="30"/>
      <c r="UT215" s="30"/>
      <c r="UU215" s="30"/>
      <c r="UV215" s="30"/>
      <c r="UW215" s="30"/>
      <c r="UX215" s="30"/>
      <c r="UY215" s="30"/>
      <c r="UZ215" s="30"/>
      <c r="VA215" s="30"/>
      <c r="VB215" s="30"/>
      <c r="VC215" s="30"/>
      <c r="VD215" s="30"/>
      <c r="VE215" s="30"/>
      <c r="VF215" s="30"/>
      <c r="VG215" s="30"/>
      <c r="VH215" s="30"/>
      <c r="VI215" s="30"/>
      <c r="VJ215" s="30"/>
      <c r="VK215" s="30"/>
      <c r="VL215" s="30"/>
      <c r="VM215" s="30"/>
      <c r="VN215" s="30"/>
      <c r="VO215" s="30"/>
      <c r="VP215" s="30"/>
      <c r="VQ215" s="30"/>
      <c r="VR215" s="30"/>
      <c r="VS215" s="30"/>
      <c r="VT215" s="30"/>
      <c r="VU215" s="30"/>
      <c r="VV215" s="30"/>
      <c r="VW215" s="30"/>
      <c r="VX215" s="30"/>
      <c r="VY215" s="30"/>
      <c r="VZ215" s="30"/>
      <c r="WA215" s="30"/>
      <c r="WB215" s="30"/>
      <c r="WC215" s="30"/>
      <c r="WD215" s="30"/>
      <c r="WE215" s="30"/>
      <c r="WF215" s="30"/>
      <c r="WG215" s="30"/>
      <c r="WH215" s="4"/>
      <c r="WI215" s="4"/>
      <c r="WJ215" s="4"/>
      <c r="WK215" s="4"/>
      <c r="WL215" s="4"/>
      <c r="WM215" s="4"/>
      <c r="WN215" s="4"/>
      <c r="WO215" s="4"/>
      <c r="WP215" s="4"/>
      <c r="WQ215" s="4"/>
      <c r="WR215" s="4"/>
      <c r="WS215" s="4"/>
      <c r="WT215" s="4"/>
      <c r="WU215" s="4"/>
      <c r="WV215" s="4"/>
      <c r="WW215" s="4"/>
      <c r="WX215" s="4"/>
      <c r="WY215" s="4"/>
      <c r="WZ215" s="4"/>
      <c r="XA215" s="4"/>
      <c r="XB215" s="4"/>
      <c r="XC215" s="4"/>
      <c r="XD215" s="4"/>
      <c r="XE215" s="4"/>
      <c r="XF215" s="4"/>
      <c r="XG215" s="4"/>
      <c r="XH215" s="4"/>
      <c r="XI215" s="4"/>
      <c r="XJ215" s="4"/>
      <c r="XK215" s="4"/>
      <c r="XL215" s="4"/>
      <c r="XM215" s="4"/>
      <c r="XN215" s="4"/>
      <c r="XO215" s="4"/>
      <c r="XP215" s="4"/>
      <c r="XQ215" s="4"/>
      <c r="XR215" s="4"/>
      <c r="XS215" s="4"/>
      <c r="XT215" s="4"/>
      <c r="XU215" s="4"/>
      <c r="XV215" s="4"/>
      <c r="XW215" s="4"/>
      <c r="XX215" s="4"/>
      <c r="XY215" s="4"/>
      <c r="XZ215" s="4"/>
      <c r="YA215" s="4"/>
      <c r="YB215" s="4"/>
      <c r="YC215" s="4"/>
      <c r="YD215" s="4"/>
      <c r="YE215" s="4"/>
      <c r="YF215" s="4"/>
      <c r="YG215" s="4"/>
      <c r="YH215" s="4"/>
      <c r="YI215" s="4"/>
      <c r="YJ215" s="4"/>
      <c r="YK215" s="4"/>
      <c r="YL215" s="4"/>
      <c r="YM215" s="4"/>
      <c r="YN215" s="4"/>
      <c r="YO215" s="4"/>
      <c r="YP215" s="4"/>
      <c r="YQ215" s="4"/>
      <c r="YR215" s="4"/>
      <c r="YS215" s="4"/>
      <c r="YT215" s="4"/>
      <c r="YU215" s="4"/>
      <c r="YV215" s="4"/>
      <c r="YW215" s="4"/>
      <c r="YX215" s="4"/>
      <c r="YY215" s="4"/>
      <c r="YZ215" s="4"/>
      <c r="ZA215" s="4"/>
      <c r="ZB215" s="4"/>
      <c r="ZC215" s="4"/>
      <c r="ZD215" s="4"/>
      <c r="ZE215" s="4"/>
      <c r="ZF215" s="4"/>
      <c r="ZG215" s="4"/>
      <c r="ZH215" s="4"/>
      <c r="ZI215" s="4"/>
      <c r="ZJ215" s="4"/>
      <c r="ZK215" s="4"/>
      <c r="ZL215" s="4"/>
      <c r="ZM215" s="4"/>
      <c r="ZN215" s="4"/>
      <c r="ZO215" s="4"/>
      <c r="ZP215" s="4"/>
      <c r="ZQ215" s="4"/>
      <c r="ZR215" s="4"/>
      <c r="ZS215" s="4"/>
      <c r="ZT215" s="4"/>
      <c r="ZU215" s="4"/>
      <c r="ZV215" s="4"/>
      <c r="ZW215" s="4"/>
      <c r="ZX215" s="4"/>
      <c r="ZY215" s="4"/>
      <c r="ZZ215" s="4"/>
      <c r="AAA215" s="4"/>
      <c r="AAB215" s="4"/>
      <c r="AAC215" s="4"/>
      <c r="AAD215" s="4"/>
      <c r="AAE215" s="4"/>
      <c r="AAF215" s="4"/>
      <c r="AAG215" s="4"/>
      <c r="AAH215" s="4"/>
      <c r="AAI215" s="4"/>
      <c r="AAJ215" s="4"/>
      <c r="AAK215" s="4"/>
      <c r="AAL215" s="4"/>
      <c r="AAM215" s="4"/>
      <c r="AAN215" s="4"/>
      <c r="AAO215" s="4"/>
      <c r="AAP215" s="4"/>
      <c r="AAQ215" s="4"/>
      <c r="AAR215" s="4"/>
      <c r="AAS215" s="4"/>
      <c r="AAT215" s="4"/>
      <c r="AAU215" s="4"/>
      <c r="AAV215" s="4"/>
      <c r="AAW215" s="4"/>
      <c r="AAX215" s="4"/>
      <c r="AAY215" s="4"/>
      <c r="AAZ215" s="4"/>
      <c r="ABA215" s="4"/>
      <c r="ABB215" s="4"/>
      <c r="ABC215" s="4"/>
      <c r="ABD215" s="4"/>
      <c r="ABE215" s="4"/>
      <c r="ABF215" s="4"/>
      <c r="ABG215" s="4"/>
      <c r="ABH215" s="4"/>
      <c r="ABI215" s="4"/>
      <c r="ABJ215" s="4"/>
      <c r="ABK215" s="4"/>
      <c r="ABL215" s="4"/>
      <c r="ABM215" s="4"/>
      <c r="ABN215" s="4"/>
      <c r="ABO215" s="4"/>
      <c r="ABP215" s="4"/>
      <c r="ABQ215" s="4"/>
      <c r="ABR215" s="4"/>
      <c r="ABS215" s="4"/>
      <c r="ABT215" s="4"/>
      <c r="ABU215" s="4"/>
      <c r="ABV215" s="4"/>
      <c r="ABW215" s="4"/>
      <c r="ABX215" s="4"/>
      <c r="ABY215" s="4"/>
      <c r="ABZ215" s="4"/>
      <c r="ACA215" s="4"/>
      <c r="ACB215" s="4"/>
      <c r="ACC215" s="4"/>
      <c r="ACD215" s="4"/>
      <c r="ACE215" s="4"/>
      <c r="ACF215" s="4"/>
      <c r="ACG215" s="4"/>
    </row>
    <row r="216" spans="1:761" ht="14.25" customHeight="1" x14ac:dyDescent="0.2">
      <c r="B216" s="13"/>
      <c r="D216" s="27" t="s">
        <v>6</v>
      </c>
      <c r="E216" s="28" t="s">
        <v>214</v>
      </c>
      <c r="F216" s="41">
        <f t="shared" si="43"/>
        <v>120</v>
      </c>
      <c r="G216" s="42">
        <f t="shared" si="44"/>
        <v>4</v>
      </c>
      <c r="H216" s="44">
        <v>0</v>
      </c>
      <c r="I216" s="44">
        <f t="shared" si="45"/>
        <v>1</v>
      </c>
      <c r="J216" s="45">
        <f t="shared" si="42"/>
        <v>0</v>
      </c>
      <c r="K216" s="46">
        <f t="shared" si="46"/>
        <v>0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>
        <v>18</v>
      </c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>
        <v>57</v>
      </c>
      <c r="AS216" s="10"/>
      <c r="AT216" s="10"/>
      <c r="AU216" s="10"/>
      <c r="AV216" s="10"/>
      <c r="AW216" s="10">
        <v>10</v>
      </c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>
        <v>35</v>
      </c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83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34"/>
      <c r="FC216" s="10"/>
      <c r="FD216" s="10"/>
      <c r="FE216" s="10"/>
      <c r="FF216" s="10"/>
      <c r="FG216" s="10"/>
      <c r="FH216" s="10"/>
      <c r="FI216" s="34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34"/>
      <c r="FV216" s="34"/>
      <c r="FW216" s="10"/>
      <c r="FX216" s="34"/>
      <c r="FY216" s="34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34"/>
      <c r="GM216" s="34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30"/>
      <c r="QA216" s="30"/>
      <c r="QB216" s="30"/>
      <c r="QC216" s="30"/>
      <c r="QD216" s="30"/>
      <c r="QE216" s="30"/>
      <c r="QF216" s="30"/>
      <c r="QG216" s="30"/>
      <c r="QH216" s="30"/>
      <c r="QI216" s="30"/>
      <c r="QJ216" s="30"/>
      <c r="QK216" s="30"/>
      <c r="QL216" s="30"/>
      <c r="QM216" s="30"/>
      <c r="QN216" s="30"/>
      <c r="QO216" s="30"/>
      <c r="QP216" s="30"/>
      <c r="QQ216" s="30"/>
      <c r="QR216" s="30"/>
      <c r="QS216" s="30"/>
      <c r="QT216" s="30"/>
      <c r="QU216" s="30"/>
      <c r="QV216" s="30"/>
      <c r="QW216" s="30"/>
      <c r="QX216" s="30"/>
      <c r="QY216" s="30"/>
      <c r="QZ216" s="30"/>
      <c r="RA216" s="30"/>
      <c r="RB216" s="30"/>
      <c r="RC216" s="30"/>
      <c r="RD216" s="30"/>
      <c r="RE216" s="30"/>
      <c r="RF216" s="30"/>
      <c r="RG216" s="30"/>
      <c r="RH216" s="30"/>
      <c r="RI216" s="30"/>
      <c r="RJ216" s="30"/>
      <c r="RK216" s="30"/>
      <c r="RL216" s="30"/>
      <c r="RM216" s="30"/>
      <c r="RN216" s="30"/>
      <c r="RO216" s="30"/>
      <c r="RP216" s="30"/>
      <c r="RQ216" s="30"/>
      <c r="RR216" s="30"/>
      <c r="RS216" s="30"/>
      <c r="RT216" s="30"/>
      <c r="RU216" s="30"/>
      <c r="RV216" s="30"/>
      <c r="RW216" s="30"/>
      <c r="RX216" s="30"/>
      <c r="RY216" s="30"/>
      <c r="RZ216" s="30"/>
      <c r="SA216" s="30"/>
      <c r="SB216" s="30"/>
      <c r="SC216" s="30"/>
      <c r="SD216" s="30"/>
      <c r="SE216" s="30"/>
      <c r="SF216" s="30"/>
      <c r="SG216" s="30"/>
      <c r="SH216" s="30"/>
      <c r="SI216" s="30"/>
      <c r="SJ216" s="30"/>
      <c r="SK216" s="30"/>
      <c r="SL216" s="30"/>
      <c r="SM216" s="30"/>
      <c r="SN216" s="30"/>
      <c r="SO216" s="30"/>
      <c r="SP216" s="30"/>
      <c r="SQ216" s="30"/>
      <c r="SR216" s="30"/>
      <c r="SS216" s="30"/>
      <c r="ST216" s="30"/>
      <c r="SU216" s="30"/>
      <c r="SV216" s="30"/>
      <c r="SW216" s="30"/>
      <c r="SX216" s="30"/>
      <c r="SY216" s="30"/>
      <c r="SZ216" s="30"/>
      <c r="TA216" s="30"/>
      <c r="TB216" s="30"/>
      <c r="TC216" s="30"/>
      <c r="TD216" s="30"/>
      <c r="TE216" s="30"/>
      <c r="TF216" s="30"/>
      <c r="TG216" s="30"/>
      <c r="TH216" s="30"/>
      <c r="TI216" s="30"/>
      <c r="TJ216" s="30"/>
      <c r="TK216" s="30"/>
      <c r="TL216" s="30"/>
      <c r="TM216" s="30"/>
      <c r="TN216" s="30"/>
      <c r="TO216" s="30"/>
      <c r="TP216" s="30"/>
      <c r="TQ216" s="30"/>
      <c r="TR216" s="30"/>
      <c r="TS216" s="30"/>
      <c r="TT216" s="30"/>
      <c r="TU216" s="30"/>
      <c r="TV216" s="30"/>
      <c r="TW216" s="30"/>
      <c r="TX216" s="30"/>
      <c r="TY216" s="30"/>
      <c r="TZ216" s="30"/>
      <c r="UA216" s="30"/>
      <c r="UB216" s="30"/>
      <c r="UC216" s="30"/>
      <c r="UD216" s="30"/>
      <c r="UE216" s="30"/>
      <c r="UF216" s="30"/>
      <c r="UG216" s="30"/>
      <c r="UH216" s="30"/>
      <c r="UI216" s="30"/>
      <c r="UJ216" s="30"/>
      <c r="UK216" s="30"/>
      <c r="UL216" s="30"/>
      <c r="UM216" s="30"/>
      <c r="UN216" s="30"/>
      <c r="UO216" s="30"/>
      <c r="UP216" s="30"/>
      <c r="UQ216" s="30"/>
      <c r="UR216" s="30"/>
      <c r="US216" s="30"/>
      <c r="UT216" s="30"/>
      <c r="UU216" s="30"/>
      <c r="UV216" s="30"/>
      <c r="UW216" s="30"/>
      <c r="UX216" s="30"/>
      <c r="UY216" s="30"/>
      <c r="UZ216" s="30"/>
      <c r="VA216" s="30"/>
      <c r="VB216" s="30"/>
      <c r="VC216" s="30"/>
      <c r="VD216" s="30"/>
      <c r="VE216" s="30"/>
      <c r="VF216" s="30"/>
      <c r="VG216" s="30"/>
      <c r="VH216" s="30"/>
      <c r="VI216" s="30"/>
      <c r="VJ216" s="30"/>
      <c r="VK216" s="30"/>
      <c r="VL216" s="30"/>
      <c r="VM216" s="30"/>
      <c r="VN216" s="30"/>
      <c r="VO216" s="30"/>
      <c r="VP216" s="30"/>
      <c r="VQ216" s="30"/>
      <c r="VR216" s="30"/>
      <c r="VS216" s="30"/>
      <c r="VT216" s="30"/>
      <c r="VU216" s="30"/>
      <c r="VV216" s="30"/>
      <c r="VW216" s="30"/>
      <c r="VX216" s="30"/>
      <c r="VY216" s="30"/>
      <c r="VZ216" s="30"/>
      <c r="WA216" s="30"/>
      <c r="WB216" s="30"/>
      <c r="WC216" s="30"/>
      <c r="WD216" s="30"/>
      <c r="WE216" s="30"/>
      <c r="WF216" s="30"/>
      <c r="WG216" s="30"/>
      <c r="WH216" s="4"/>
      <c r="WI216" s="4"/>
      <c r="WJ216" s="4"/>
      <c r="WK216" s="4"/>
      <c r="WL216" s="4"/>
      <c r="WM216" s="4"/>
      <c r="WN216" s="4"/>
      <c r="WO216" s="4"/>
      <c r="WP216" s="4"/>
      <c r="WQ216" s="4"/>
      <c r="WR216" s="4"/>
      <c r="WS216" s="4"/>
      <c r="WT216" s="4"/>
      <c r="WU216" s="4"/>
      <c r="WV216" s="4"/>
      <c r="WW216" s="4"/>
      <c r="WX216" s="4"/>
      <c r="WY216" s="4"/>
      <c r="WZ216" s="4"/>
      <c r="XA216" s="4"/>
      <c r="XB216" s="4"/>
      <c r="XC216" s="4"/>
      <c r="XD216" s="4"/>
      <c r="XE216" s="4"/>
      <c r="XF216" s="4"/>
      <c r="XG216" s="4"/>
      <c r="XH216" s="4"/>
      <c r="XI216" s="4"/>
      <c r="XJ216" s="4"/>
      <c r="XK216" s="4"/>
      <c r="XL216" s="4"/>
      <c r="XM216" s="4"/>
      <c r="XN216" s="4"/>
      <c r="XO216" s="4"/>
      <c r="XP216" s="4"/>
      <c r="XQ216" s="4"/>
      <c r="XR216" s="4"/>
      <c r="XS216" s="4"/>
      <c r="XT216" s="4"/>
      <c r="XU216" s="4"/>
      <c r="XV216" s="4"/>
      <c r="XW216" s="4"/>
      <c r="XX216" s="4"/>
      <c r="XY216" s="4"/>
      <c r="XZ216" s="4"/>
      <c r="YA216" s="4"/>
      <c r="YB216" s="4"/>
      <c r="YC216" s="4"/>
      <c r="YD216" s="4"/>
      <c r="YE216" s="4"/>
      <c r="YF216" s="4"/>
      <c r="YG216" s="4"/>
      <c r="YH216" s="4"/>
      <c r="YI216" s="4"/>
      <c r="YJ216" s="4"/>
      <c r="YK216" s="4"/>
      <c r="YL216" s="4"/>
      <c r="YM216" s="4"/>
      <c r="YN216" s="4"/>
      <c r="YO216" s="4"/>
      <c r="YP216" s="4"/>
      <c r="YQ216" s="4"/>
      <c r="YR216" s="4"/>
      <c r="YS216" s="4"/>
      <c r="YT216" s="4"/>
      <c r="YU216" s="4"/>
      <c r="YV216" s="4"/>
      <c r="YW216" s="4"/>
      <c r="YX216" s="4"/>
      <c r="YY216" s="4"/>
      <c r="YZ216" s="4"/>
      <c r="ZA216" s="4"/>
      <c r="ZB216" s="4"/>
      <c r="ZC216" s="4"/>
      <c r="ZD216" s="4"/>
      <c r="ZE216" s="4"/>
      <c r="ZF216" s="4"/>
      <c r="ZG216" s="4"/>
      <c r="ZH216" s="4"/>
      <c r="ZI216" s="4"/>
      <c r="ZJ216" s="4"/>
      <c r="ZK216" s="4"/>
      <c r="ZL216" s="4"/>
      <c r="ZM216" s="4"/>
      <c r="ZN216" s="4"/>
      <c r="ZO216" s="4"/>
      <c r="ZP216" s="4"/>
      <c r="ZQ216" s="4"/>
      <c r="ZR216" s="4"/>
      <c r="ZS216" s="4"/>
      <c r="ZT216" s="4"/>
      <c r="ZU216" s="4"/>
      <c r="ZV216" s="4"/>
      <c r="ZW216" s="4"/>
      <c r="ZX216" s="4"/>
      <c r="ZY216" s="4"/>
      <c r="ZZ216" s="4"/>
      <c r="AAA216" s="4"/>
      <c r="AAB216" s="4"/>
      <c r="AAC216" s="4"/>
      <c r="AAD216" s="4"/>
      <c r="AAE216" s="4"/>
      <c r="AAF216" s="4"/>
      <c r="AAG216" s="4"/>
      <c r="AAH216" s="4"/>
      <c r="AAI216" s="4"/>
      <c r="AAJ216" s="4"/>
      <c r="AAK216" s="4"/>
      <c r="AAL216" s="4"/>
      <c r="AAM216" s="4"/>
      <c r="AAN216" s="4"/>
      <c r="AAO216" s="4"/>
      <c r="AAP216" s="4"/>
      <c r="AAQ216" s="4"/>
      <c r="AAR216" s="4"/>
      <c r="AAS216" s="4"/>
      <c r="AAT216" s="4"/>
      <c r="AAU216" s="4"/>
      <c r="AAV216" s="4"/>
      <c r="AAW216" s="4"/>
      <c r="AAX216" s="4"/>
      <c r="AAY216" s="4"/>
      <c r="AAZ216" s="4"/>
      <c r="ABA216" s="4"/>
      <c r="ABB216" s="4"/>
      <c r="ABC216" s="4"/>
      <c r="ABD216" s="4"/>
      <c r="ABE216" s="4"/>
      <c r="ABF216" s="4"/>
      <c r="ABG216" s="4"/>
      <c r="ABH216" s="4"/>
      <c r="ABI216" s="4"/>
      <c r="ABJ216" s="4"/>
      <c r="ABK216" s="4"/>
      <c r="ABL216" s="4"/>
      <c r="ABM216" s="4"/>
      <c r="ABN216" s="4"/>
      <c r="ABO216" s="4"/>
      <c r="ABP216" s="4"/>
      <c r="ABQ216" s="4"/>
      <c r="ABR216" s="4"/>
      <c r="ABS216" s="4"/>
      <c r="ABT216" s="4"/>
      <c r="ABU216" s="4"/>
      <c r="ABV216" s="4"/>
      <c r="ABW216" s="4"/>
      <c r="ABX216" s="4"/>
      <c r="ABY216" s="4"/>
      <c r="ABZ216" s="4"/>
      <c r="ACA216" s="4"/>
      <c r="ACB216" s="4"/>
      <c r="ACC216" s="4"/>
      <c r="ACD216" s="4"/>
      <c r="ACE216" s="4"/>
      <c r="ACF216" s="4"/>
      <c r="ACG216" s="4"/>
    </row>
    <row r="217" spans="1:761" ht="14.25" customHeight="1" x14ac:dyDescent="0.2">
      <c r="A217" t="s">
        <v>55</v>
      </c>
      <c r="B217" s="13"/>
      <c r="C217" s="52" t="s">
        <v>124</v>
      </c>
      <c r="D217" s="27" t="s">
        <v>6</v>
      </c>
      <c r="E217" s="28" t="s">
        <v>51</v>
      </c>
      <c r="F217" s="41">
        <f t="shared" si="43"/>
        <v>18</v>
      </c>
      <c r="G217" s="42">
        <f t="shared" si="44"/>
        <v>6</v>
      </c>
      <c r="H217" s="43">
        <f t="shared" si="37"/>
        <v>3</v>
      </c>
      <c r="I217" s="44">
        <f t="shared" si="45"/>
        <v>0</v>
      </c>
      <c r="J217" s="45">
        <f t="shared" si="42"/>
        <v>0</v>
      </c>
      <c r="K217" s="46">
        <f t="shared" si="46"/>
        <v>0</v>
      </c>
      <c r="L217" s="10">
        <v>5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>
        <v>2</v>
      </c>
      <c r="CL217" s="10">
        <v>2</v>
      </c>
      <c r="CM217" s="10">
        <v>2</v>
      </c>
      <c r="CN217" s="10"/>
      <c r="CO217" s="10">
        <v>2</v>
      </c>
      <c r="CP217" s="10"/>
      <c r="CQ217" s="10"/>
      <c r="CR217" s="10"/>
      <c r="CS217" s="10">
        <v>5</v>
      </c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83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34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34"/>
      <c r="FV217" s="34"/>
      <c r="FW217" s="10"/>
      <c r="FX217" s="34"/>
      <c r="FY217" s="34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  <c r="QR217" s="30"/>
      <c r="QS217" s="30"/>
      <c r="QT217" s="30"/>
      <c r="QU217" s="30"/>
      <c r="QV217" s="30"/>
      <c r="QW217" s="30"/>
      <c r="QX217" s="30"/>
      <c r="QY217" s="30"/>
      <c r="QZ217" s="30"/>
      <c r="RA217" s="30"/>
      <c r="RB217" s="30"/>
      <c r="RC217" s="30"/>
      <c r="RD217" s="30"/>
      <c r="RE217" s="30"/>
      <c r="RF217" s="30"/>
      <c r="RG217" s="30"/>
      <c r="RH217" s="30"/>
      <c r="RI217" s="30"/>
      <c r="RJ217" s="30"/>
      <c r="RK217" s="30"/>
      <c r="RL217" s="30"/>
      <c r="RM217" s="30"/>
      <c r="RN217" s="30"/>
      <c r="RO217" s="30"/>
      <c r="RP217" s="30"/>
      <c r="RQ217" s="30"/>
      <c r="RR217" s="30"/>
      <c r="RS217" s="30"/>
      <c r="RT217" s="30"/>
      <c r="RU217" s="30"/>
      <c r="RV217" s="30"/>
      <c r="RW217" s="30"/>
      <c r="RX217" s="30"/>
      <c r="RY217" s="30"/>
      <c r="RZ217" s="30"/>
      <c r="SA217" s="30"/>
      <c r="SB217" s="30"/>
      <c r="SC217" s="30"/>
      <c r="SD217" s="30"/>
      <c r="SE217" s="30"/>
      <c r="SF217" s="30"/>
      <c r="SG217" s="30"/>
      <c r="SH217" s="30"/>
      <c r="SI217" s="30"/>
      <c r="SJ217" s="30"/>
      <c r="SK217" s="30"/>
      <c r="SL217" s="30"/>
      <c r="SM217" s="30"/>
      <c r="SN217" s="30"/>
      <c r="SO217" s="30"/>
      <c r="SP217" s="30"/>
      <c r="SQ217" s="30"/>
      <c r="SR217" s="30"/>
      <c r="SS217" s="30"/>
      <c r="ST217" s="30"/>
      <c r="SU217" s="30"/>
      <c r="SV217" s="30"/>
      <c r="SW217" s="30"/>
      <c r="SX217" s="30"/>
      <c r="SY217" s="30"/>
      <c r="SZ217" s="30"/>
      <c r="TA217" s="30"/>
      <c r="TB217" s="30"/>
      <c r="TC217" s="30"/>
      <c r="TD217" s="30"/>
      <c r="TE217" s="30"/>
      <c r="TF217" s="30"/>
      <c r="TG217" s="30"/>
      <c r="TH217" s="30"/>
      <c r="TI217" s="30"/>
      <c r="TJ217" s="30"/>
      <c r="TK217" s="30"/>
      <c r="TL217" s="30"/>
      <c r="TM217" s="30"/>
      <c r="TN217" s="30"/>
      <c r="TO217" s="30"/>
      <c r="TP217" s="30"/>
      <c r="TQ217" s="30"/>
      <c r="TR217" s="30"/>
      <c r="TS217" s="30"/>
      <c r="TT217" s="30"/>
      <c r="TU217" s="30"/>
      <c r="TV217" s="30"/>
      <c r="TW217" s="30"/>
      <c r="TX217" s="30"/>
      <c r="TY217" s="30"/>
      <c r="TZ217" s="30"/>
      <c r="UA217" s="30"/>
      <c r="UB217" s="30"/>
      <c r="UC217" s="30"/>
      <c r="UD217" s="30"/>
      <c r="UE217" s="30"/>
      <c r="UF217" s="30"/>
      <c r="UG217" s="30"/>
      <c r="UH217" s="30"/>
      <c r="UI217" s="30"/>
      <c r="UJ217" s="30"/>
      <c r="UK217" s="30"/>
      <c r="UL217" s="30"/>
      <c r="UM217" s="30"/>
      <c r="UN217" s="30"/>
      <c r="UO217" s="30"/>
      <c r="UP217" s="30"/>
      <c r="UQ217" s="30"/>
      <c r="UR217" s="30"/>
      <c r="US217" s="30"/>
      <c r="UT217" s="30"/>
      <c r="UU217" s="30"/>
      <c r="UV217" s="30"/>
      <c r="UW217" s="30"/>
      <c r="UX217" s="30"/>
      <c r="UY217" s="30"/>
      <c r="UZ217" s="30"/>
      <c r="VA217" s="30"/>
      <c r="VB217" s="30"/>
      <c r="VC217" s="30"/>
      <c r="VD217" s="30"/>
      <c r="VE217" s="30"/>
      <c r="VF217" s="30"/>
      <c r="VG217" s="30"/>
      <c r="VH217" s="30"/>
      <c r="VI217" s="30"/>
      <c r="VJ217" s="30"/>
      <c r="VK217" s="30"/>
      <c r="VL217" s="30"/>
      <c r="VM217" s="30"/>
      <c r="VN217" s="30"/>
      <c r="VO217" s="30"/>
      <c r="VP217" s="30"/>
      <c r="VQ217" s="30"/>
      <c r="VR217" s="30"/>
      <c r="VS217" s="30"/>
      <c r="VT217" s="30"/>
      <c r="VU217" s="30"/>
      <c r="VV217" s="30"/>
      <c r="VW217" s="30"/>
      <c r="VX217" s="30"/>
      <c r="VY217" s="30"/>
      <c r="VZ217" s="30"/>
      <c r="WA217" s="30"/>
      <c r="WB217" s="30"/>
      <c r="WC217" s="30"/>
      <c r="WD217" s="30"/>
      <c r="WE217" s="30"/>
      <c r="WF217" s="30"/>
      <c r="WG217" s="30"/>
      <c r="WH217" s="4"/>
      <c r="WI217" s="4"/>
      <c r="WJ217" s="4"/>
      <c r="WK217" s="4"/>
      <c r="WL217" s="4"/>
      <c r="WM217" s="4"/>
      <c r="WN217" s="4"/>
      <c r="WO217" s="4"/>
      <c r="WP217" s="4"/>
      <c r="WQ217" s="4"/>
      <c r="WR217" s="4"/>
      <c r="WS217" s="4"/>
      <c r="WT217" s="4"/>
      <c r="WU217" s="4"/>
      <c r="WV217" s="4"/>
      <c r="WW217" s="4"/>
      <c r="WX217" s="4"/>
      <c r="WY217" s="4"/>
      <c r="WZ217" s="4"/>
      <c r="XA217" s="4"/>
      <c r="XB217" s="4"/>
      <c r="XC217" s="4"/>
      <c r="XD217" s="4"/>
      <c r="XE217" s="4"/>
      <c r="XF217" s="4"/>
      <c r="XG217" s="4"/>
      <c r="XH217" s="4"/>
      <c r="XI217" s="4"/>
      <c r="XJ217" s="4"/>
      <c r="XK217" s="4"/>
      <c r="XL217" s="4"/>
      <c r="XM217" s="4"/>
      <c r="XN217" s="4"/>
      <c r="XO217" s="4"/>
      <c r="XP217" s="4"/>
      <c r="XQ217" s="4"/>
      <c r="XR217" s="4"/>
      <c r="XS217" s="4"/>
      <c r="XT217" s="4"/>
      <c r="XU217" s="4"/>
      <c r="XV217" s="4"/>
      <c r="XW217" s="4"/>
      <c r="XX217" s="4"/>
      <c r="XY217" s="4"/>
      <c r="XZ217" s="4"/>
      <c r="YA217" s="4"/>
      <c r="YB217" s="4"/>
      <c r="YC217" s="4"/>
      <c r="YD217" s="4"/>
      <c r="YE217" s="4"/>
      <c r="YF217" s="4"/>
      <c r="YG217" s="4"/>
      <c r="YH217" s="4"/>
      <c r="YI217" s="4"/>
      <c r="YJ217" s="4"/>
      <c r="YK217" s="4"/>
      <c r="YL217" s="4"/>
      <c r="YM217" s="4"/>
      <c r="YN217" s="4"/>
      <c r="YO217" s="4"/>
      <c r="YP217" s="4"/>
      <c r="YQ217" s="4"/>
      <c r="YR217" s="4"/>
      <c r="YS217" s="4"/>
      <c r="YT217" s="4"/>
      <c r="YU217" s="4"/>
      <c r="YV217" s="4"/>
      <c r="YW217" s="4"/>
      <c r="YX217" s="4"/>
      <c r="YY217" s="4"/>
      <c r="YZ217" s="4"/>
      <c r="ZA217" s="4"/>
      <c r="ZB217" s="4"/>
      <c r="ZC217" s="4"/>
      <c r="ZD217" s="4"/>
      <c r="ZE217" s="4"/>
      <c r="ZF217" s="4"/>
      <c r="ZG217" s="4"/>
      <c r="ZH217" s="4"/>
      <c r="ZI217" s="4"/>
      <c r="ZJ217" s="4"/>
      <c r="ZK217" s="4"/>
      <c r="ZL217" s="4"/>
      <c r="ZM217" s="4"/>
      <c r="ZN217" s="4"/>
      <c r="ZO217" s="4"/>
      <c r="ZP217" s="4"/>
      <c r="ZQ217" s="4"/>
      <c r="ZR217" s="4"/>
      <c r="ZS217" s="4"/>
      <c r="ZT217" s="4"/>
      <c r="ZU217" s="4"/>
      <c r="ZV217" s="4"/>
      <c r="ZW217" s="4"/>
      <c r="ZX217" s="4"/>
      <c r="ZY217" s="4"/>
      <c r="ZZ217" s="4"/>
      <c r="AAA217" s="4"/>
      <c r="AAB217" s="4"/>
      <c r="AAC217" s="4"/>
      <c r="AAD217" s="4"/>
      <c r="AAE217" s="4"/>
      <c r="AAF217" s="4"/>
      <c r="AAG217" s="4"/>
      <c r="AAH217" s="4"/>
      <c r="AAI217" s="4"/>
      <c r="AAJ217" s="4"/>
      <c r="AAK217" s="4"/>
      <c r="AAL217" s="4"/>
      <c r="AAM217" s="4"/>
      <c r="AAN217" s="4"/>
      <c r="AAO217" s="4"/>
      <c r="AAP217" s="4"/>
      <c r="AAQ217" s="4"/>
      <c r="AAR217" s="4"/>
      <c r="AAS217" s="4"/>
      <c r="AAT217" s="4"/>
      <c r="AAU217" s="4"/>
      <c r="AAV217" s="4"/>
      <c r="AAW217" s="4"/>
      <c r="AAX217" s="4"/>
      <c r="AAY217" s="4"/>
      <c r="AAZ217" s="4"/>
      <c r="ABA217" s="4"/>
      <c r="ABB217" s="4"/>
      <c r="ABC217" s="4"/>
      <c r="ABD217" s="4"/>
      <c r="ABE217" s="4"/>
      <c r="ABF217" s="4"/>
      <c r="ABG217" s="4"/>
      <c r="ABH217" s="4"/>
      <c r="ABI217" s="4"/>
      <c r="ABJ217" s="4"/>
      <c r="ABK217" s="4"/>
      <c r="ABL217" s="4"/>
      <c r="ABM217" s="4"/>
      <c r="ABN217" s="4"/>
      <c r="ABO217" s="4"/>
      <c r="ABP217" s="4"/>
      <c r="ABQ217" s="4"/>
      <c r="ABR217" s="4"/>
      <c r="ABS217" s="4"/>
      <c r="ABT217" s="4"/>
      <c r="ABU217" s="4"/>
      <c r="ABV217" s="4"/>
      <c r="ABW217" s="4"/>
      <c r="ABX217" s="4"/>
      <c r="ABY217" s="4"/>
      <c r="ABZ217" s="4"/>
      <c r="ACA217" s="4"/>
      <c r="ACB217" s="4"/>
      <c r="ACC217" s="4"/>
      <c r="ACD217" s="4"/>
      <c r="ACE217" s="4"/>
      <c r="ACF217" s="4"/>
      <c r="ACG217" s="4"/>
    </row>
    <row r="218" spans="1:761" ht="14.25" customHeight="1" x14ac:dyDescent="0.2">
      <c r="B218" s="13"/>
      <c r="D218" s="27" t="s">
        <v>55</v>
      </c>
      <c r="E218" s="28" t="s">
        <v>176</v>
      </c>
      <c r="F218" s="41">
        <f t="shared" si="43"/>
        <v>25</v>
      </c>
      <c r="G218" s="42">
        <f t="shared" si="44"/>
        <v>2</v>
      </c>
      <c r="H218" s="43">
        <f t="shared" ref="H218" si="49">F218/G218</f>
        <v>12.5</v>
      </c>
      <c r="I218" s="44">
        <f t="shared" si="45"/>
        <v>0</v>
      </c>
      <c r="J218" s="45">
        <f t="shared" si="42"/>
        <v>0</v>
      </c>
      <c r="K218" s="46">
        <f t="shared" si="46"/>
        <v>0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>
        <v>10</v>
      </c>
      <c r="AH218" s="10"/>
      <c r="AI218" s="10"/>
      <c r="AJ218" s="10"/>
      <c r="AK218" s="10"/>
      <c r="AL218" s="10"/>
      <c r="AM218" s="10"/>
      <c r="AN218" s="10"/>
      <c r="AO218" s="10"/>
      <c r="AP218" s="34"/>
      <c r="AQ218" s="10"/>
      <c r="AR218" s="10"/>
      <c r="AS218" s="10"/>
      <c r="AT218" s="10"/>
      <c r="AU218" s="10"/>
      <c r="AV218" s="10">
        <v>15</v>
      </c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34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34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83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86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  <c r="QR218" s="30"/>
      <c r="QS218" s="30"/>
      <c r="QT218" s="30"/>
      <c r="QU218" s="30"/>
      <c r="QV218" s="30"/>
      <c r="QW218" s="30"/>
      <c r="QX218" s="30"/>
      <c r="QY218" s="30"/>
      <c r="QZ218" s="30"/>
      <c r="RA218" s="30"/>
      <c r="RB218" s="30"/>
      <c r="RC218" s="30"/>
      <c r="RD218" s="30"/>
      <c r="RE218" s="30"/>
      <c r="RF218" s="30"/>
      <c r="RG218" s="30"/>
      <c r="RH218" s="30"/>
      <c r="RI218" s="30"/>
      <c r="RJ218" s="30"/>
      <c r="RK218" s="30"/>
      <c r="RL218" s="30"/>
      <c r="RM218" s="30"/>
      <c r="RN218" s="30"/>
      <c r="RO218" s="30"/>
      <c r="RP218" s="30"/>
      <c r="RQ218" s="30"/>
      <c r="RR218" s="30"/>
      <c r="RS218" s="30"/>
      <c r="RT218" s="30"/>
      <c r="RU218" s="30"/>
      <c r="RV218" s="30"/>
      <c r="RW218" s="30"/>
      <c r="RX218" s="30"/>
      <c r="RY218" s="30"/>
      <c r="RZ218" s="30"/>
      <c r="SA218" s="30"/>
      <c r="SB218" s="30"/>
      <c r="SC218" s="30"/>
      <c r="SD218" s="30"/>
      <c r="SE218" s="30"/>
      <c r="SF218" s="30"/>
      <c r="SG218" s="30"/>
      <c r="SH218" s="30"/>
      <c r="SI218" s="30"/>
      <c r="SJ218" s="30"/>
      <c r="SK218" s="30"/>
      <c r="SL218" s="30"/>
      <c r="SM218" s="30"/>
      <c r="SN218" s="30"/>
      <c r="SO218" s="30"/>
      <c r="SP218" s="30"/>
      <c r="SQ218" s="30"/>
      <c r="SR218" s="30"/>
      <c r="SS218" s="30"/>
      <c r="ST218" s="30"/>
      <c r="SU218" s="30"/>
      <c r="SV218" s="30"/>
      <c r="SW218" s="30"/>
      <c r="SX218" s="30"/>
      <c r="SY218" s="30"/>
      <c r="SZ218" s="30"/>
      <c r="TA218" s="30"/>
      <c r="TB218" s="30"/>
      <c r="TC218" s="30"/>
      <c r="TD218" s="30"/>
      <c r="TE218" s="30"/>
      <c r="TF218" s="30"/>
      <c r="TG218" s="30"/>
      <c r="TH218" s="30"/>
      <c r="TI218" s="30"/>
      <c r="TJ218" s="30"/>
      <c r="TK218" s="30"/>
      <c r="TL218" s="30"/>
      <c r="TM218" s="30"/>
      <c r="TN218" s="30"/>
      <c r="TO218" s="30"/>
      <c r="TP218" s="30"/>
      <c r="TQ218" s="30"/>
      <c r="TR218" s="30"/>
      <c r="TS218" s="30"/>
      <c r="TT218" s="30"/>
      <c r="TU218" s="30"/>
      <c r="TV218" s="30"/>
      <c r="TW218" s="30"/>
      <c r="TX218" s="30"/>
      <c r="TY218" s="30"/>
      <c r="TZ218" s="30"/>
      <c r="UA218" s="30"/>
      <c r="UB218" s="30"/>
      <c r="UC218" s="30"/>
      <c r="UD218" s="30"/>
      <c r="UE218" s="30"/>
      <c r="UF218" s="30"/>
      <c r="UG218" s="30"/>
      <c r="UH218" s="30"/>
      <c r="UI218" s="30"/>
      <c r="UJ218" s="30"/>
      <c r="UK218" s="30"/>
      <c r="UL218" s="30"/>
      <c r="UM218" s="30"/>
      <c r="UN218" s="30"/>
      <c r="UO218" s="30"/>
      <c r="UP218" s="30"/>
      <c r="UQ218" s="30"/>
      <c r="UR218" s="30"/>
      <c r="US218" s="30"/>
      <c r="UT218" s="30"/>
      <c r="UU218" s="30"/>
      <c r="UV218" s="30"/>
      <c r="UW218" s="30"/>
      <c r="UX218" s="30"/>
      <c r="UY218" s="30"/>
      <c r="UZ218" s="30"/>
      <c r="VA218" s="30"/>
      <c r="VB218" s="30"/>
      <c r="VC218" s="30"/>
      <c r="VD218" s="30"/>
      <c r="VE218" s="30"/>
      <c r="VF218" s="30"/>
      <c r="VG218" s="30"/>
      <c r="VH218" s="30"/>
      <c r="VI218" s="30"/>
      <c r="VJ218" s="30"/>
      <c r="VK218" s="30"/>
      <c r="VL218" s="30"/>
      <c r="VM218" s="30"/>
      <c r="VN218" s="30"/>
      <c r="VO218" s="30"/>
      <c r="VP218" s="30"/>
      <c r="VQ218" s="30"/>
      <c r="VR218" s="30"/>
      <c r="VS218" s="30"/>
      <c r="VT218" s="30"/>
      <c r="VU218" s="30"/>
      <c r="VV218" s="30"/>
      <c r="VW218" s="30"/>
      <c r="VX218" s="30"/>
      <c r="VY218" s="30"/>
      <c r="VZ218" s="30"/>
      <c r="WA218" s="30"/>
      <c r="WB218" s="30"/>
      <c r="WC218" s="30"/>
      <c r="WD218" s="30"/>
      <c r="WE218" s="30"/>
      <c r="WF218" s="30"/>
      <c r="WG218" s="30"/>
      <c r="WH218" s="4"/>
      <c r="WI218" s="4"/>
      <c r="WJ218" s="4"/>
      <c r="WK218" s="4"/>
      <c r="WL218" s="4"/>
      <c r="WM218" s="4"/>
      <c r="WN218" s="4"/>
      <c r="WO218" s="4"/>
      <c r="WP218" s="4"/>
      <c r="WQ218" s="4"/>
      <c r="WR218" s="4"/>
      <c r="WS218" s="4"/>
      <c r="WT218" s="4"/>
      <c r="WU218" s="4"/>
      <c r="WV218" s="4"/>
      <c r="WW218" s="4"/>
      <c r="WX218" s="4"/>
      <c r="WY218" s="4"/>
      <c r="WZ218" s="4"/>
      <c r="XA218" s="4"/>
      <c r="XB218" s="4"/>
      <c r="XC218" s="4"/>
      <c r="XD218" s="4"/>
      <c r="XE218" s="4"/>
      <c r="XF218" s="4"/>
      <c r="XG218" s="4"/>
      <c r="XH218" s="4"/>
      <c r="XI218" s="4"/>
      <c r="XJ218" s="4"/>
      <c r="XK218" s="4"/>
      <c r="XL218" s="4"/>
      <c r="XM218" s="4"/>
      <c r="XN218" s="4"/>
      <c r="XO218" s="4"/>
      <c r="XP218" s="4"/>
      <c r="XQ218" s="4"/>
      <c r="XR218" s="4"/>
      <c r="XS218" s="4"/>
      <c r="XT218" s="4"/>
      <c r="XU218" s="4"/>
      <c r="XV218" s="4"/>
      <c r="XW218" s="4"/>
      <c r="XX218" s="4"/>
      <c r="XY218" s="4"/>
      <c r="XZ218" s="4"/>
      <c r="YA218" s="4"/>
      <c r="YB218" s="4"/>
      <c r="YC218" s="4"/>
      <c r="YD218" s="4"/>
      <c r="YE218" s="4"/>
      <c r="YF218" s="4"/>
      <c r="YG218" s="4"/>
      <c r="YH218" s="4"/>
      <c r="YI218" s="4"/>
      <c r="YJ218" s="4"/>
      <c r="YK218" s="4"/>
      <c r="YL218" s="4"/>
      <c r="YM218" s="4"/>
      <c r="YN218" s="4"/>
      <c r="YO218" s="4"/>
      <c r="YP218" s="4"/>
      <c r="YQ218" s="4"/>
      <c r="YR218" s="4"/>
      <c r="YS218" s="4"/>
      <c r="YT218" s="4"/>
      <c r="YU218" s="4"/>
      <c r="YV218" s="4"/>
      <c r="YW218" s="4"/>
      <c r="YX218" s="4"/>
      <c r="YY218" s="4"/>
      <c r="YZ218" s="4"/>
      <c r="ZA218" s="4"/>
      <c r="ZB218" s="4"/>
      <c r="ZC218" s="4"/>
      <c r="ZD218" s="4"/>
      <c r="ZE218" s="4"/>
      <c r="ZF218" s="4"/>
      <c r="ZG218" s="4"/>
      <c r="ZH218" s="4"/>
      <c r="ZI218" s="4"/>
      <c r="ZJ218" s="4"/>
      <c r="ZK218" s="4"/>
      <c r="ZL218" s="4"/>
      <c r="ZM218" s="4"/>
      <c r="ZN218" s="4"/>
      <c r="ZO218" s="4"/>
      <c r="ZP218" s="4"/>
      <c r="ZQ218" s="4"/>
      <c r="ZR218" s="4"/>
      <c r="ZS218" s="4"/>
      <c r="ZT218" s="4"/>
      <c r="ZU218" s="4"/>
      <c r="ZV218" s="4"/>
      <c r="ZW218" s="4"/>
      <c r="ZX218" s="4"/>
      <c r="ZY218" s="4"/>
      <c r="ZZ218" s="4"/>
      <c r="AAA218" s="4"/>
      <c r="AAB218" s="4"/>
      <c r="AAC218" s="4"/>
      <c r="AAD218" s="4"/>
      <c r="AAE218" s="4"/>
      <c r="AAF218" s="4"/>
      <c r="AAG218" s="4"/>
      <c r="AAH218" s="4"/>
      <c r="AAI218" s="4"/>
      <c r="AAJ218" s="4"/>
      <c r="AAK218" s="4"/>
      <c r="AAL218" s="4"/>
      <c r="AAM218" s="4"/>
      <c r="AAN218" s="4"/>
      <c r="AAO218" s="4"/>
      <c r="AAP218" s="4"/>
      <c r="AAQ218" s="4"/>
      <c r="AAR218" s="4"/>
      <c r="AAS218" s="4"/>
      <c r="AAT218" s="4"/>
      <c r="AAU218" s="4"/>
      <c r="AAV218" s="4"/>
      <c r="AAW218" s="4"/>
      <c r="AAX218" s="4"/>
      <c r="AAY218" s="4"/>
      <c r="AAZ218" s="4"/>
      <c r="ABA218" s="4"/>
      <c r="ABB218" s="4"/>
      <c r="ABC218" s="4"/>
      <c r="ABD218" s="4"/>
      <c r="ABE218" s="4"/>
      <c r="ABF218" s="4"/>
      <c r="ABG218" s="4"/>
      <c r="ABH218" s="4"/>
      <c r="ABI218" s="4"/>
      <c r="ABJ218" s="4"/>
      <c r="ABK218" s="4"/>
      <c r="ABL218" s="4"/>
      <c r="ABM218" s="4"/>
      <c r="ABN218" s="4"/>
      <c r="ABO218" s="4"/>
      <c r="ABP218" s="4"/>
      <c r="ABQ218" s="4"/>
      <c r="ABR218" s="4"/>
      <c r="ABS218" s="4"/>
      <c r="ABT218" s="4"/>
      <c r="ABU218" s="4"/>
      <c r="ABV218" s="4"/>
      <c r="ABW218" s="4"/>
      <c r="ABX218" s="4"/>
      <c r="ABY218" s="4"/>
      <c r="ABZ218" s="4"/>
      <c r="ACA218" s="4"/>
      <c r="ACB218" s="4"/>
      <c r="ACC218" s="4"/>
      <c r="ACD218" s="4"/>
      <c r="ACE218" s="4"/>
      <c r="ACF218" s="4"/>
      <c r="ACG218" s="4"/>
    </row>
    <row r="219" spans="1:761" ht="14.25" customHeight="1" x14ac:dyDescent="0.2">
      <c r="B219" s="13"/>
      <c r="C219" s="52" t="s">
        <v>124</v>
      </c>
      <c r="D219" s="27" t="s">
        <v>6</v>
      </c>
      <c r="E219" s="28" t="s">
        <v>97</v>
      </c>
      <c r="F219" s="41">
        <f t="shared" si="43"/>
        <v>35.6</v>
      </c>
      <c r="G219" s="42">
        <f t="shared" si="44"/>
        <v>3</v>
      </c>
      <c r="H219" s="43">
        <f t="shared" si="37"/>
        <v>11.866666666666667</v>
      </c>
      <c r="I219" s="44">
        <f t="shared" si="45"/>
        <v>0</v>
      </c>
      <c r="J219" s="45">
        <f t="shared" si="42"/>
        <v>0</v>
      </c>
      <c r="K219" s="46">
        <f t="shared" si="46"/>
        <v>0</v>
      </c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>
        <v>12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>
        <v>13.6</v>
      </c>
      <c r="AP219" s="34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>
        <v>10</v>
      </c>
      <c r="BB219" s="10"/>
      <c r="BC219" s="10"/>
      <c r="BD219" s="10"/>
      <c r="BE219" s="10"/>
      <c r="BF219" s="10"/>
      <c r="BG219" s="10"/>
      <c r="BH219" s="10" t="s">
        <v>56</v>
      </c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34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34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83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34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7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  <c r="QR219" s="30"/>
      <c r="QS219" s="30"/>
      <c r="QT219" s="30"/>
      <c r="QU219" s="30"/>
      <c r="QV219" s="30"/>
      <c r="QW219" s="30"/>
      <c r="QX219" s="30"/>
      <c r="QY219" s="30"/>
      <c r="QZ219" s="30"/>
      <c r="RA219" s="30"/>
      <c r="RB219" s="30"/>
      <c r="RC219" s="30"/>
      <c r="RD219" s="30"/>
      <c r="RE219" s="30"/>
      <c r="RF219" s="30"/>
      <c r="RG219" s="30"/>
      <c r="RH219" s="30"/>
      <c r="RI219" s="30"/>
      <c r="RJ219" s="30"/>
      <c r="RK219" s="30"/>
      <c r="RL219" s="30"/>
      <c r="RM219" s="30"/>
      <c r="RN219" s="30"/>
      <c r="RO219" s="30"/>
      <c r="RP219" s="30"/>
      <c r="RQ219" s="30"/>
      <c r="RR219" s="30"/>
      <c r="RS219" s="30"/>
      <c r="RT219" s="30"/>
      <c r="RU219" s="30"/>
      <c r="RV219" s="30"/>
      <c r="RW219" s="30"/>
      <c r="RX219" s="30"/>
      <c r="RY219" s="30"/>
      <c r="RZ219" s="30"/>
      <c r="SA219" s="30"/>
      <c r="SB219" s="30"/>
      <c r="SC219" s="30"/>
      <c r="SD219" s="30"/>
      <c r="SE219" s="30"/>
      <c r="SF219" s="30"/>
      <c r="SG219" s="30"/>
      <c r="SH219" s="30"/>
      <c r="SI219" s="30"/>
      <c r="SJ219" s="30"/>
      <c r="SK219" s="30"/>
      <c r="SL219" s="30"/>
      <c r="SM219" s="30"/>
      <c r="SN219" s="30"/>
      <c r="SO219" s="30"/>
      <c r="SP219" s="30"/>
      <c r="SQ219" s="30"/>
      <c r="SR219" s="30"/>
      <c r="SS219" s="30"/>
      <c r="ST219" s="30"/>
      <c r="SU219" s="30"/>
      <c r="SV219" s="30"/>
      <c r="SW219" s="30"/>
      <c r="SX219" s="30"/>
      <c r="SY219" s="30"/>
      <c r="SZ219" s="30"/>
      <c r="TA219" s="30"/>
      <c r="TB219" s="30"/>
      <c r="TC219" s="30"/>
      <c r="TD219" s="30"/>
      <c r="TE219" s="30"/>
      <c r="TF219" s="30"/>
      <c r="TG219" s="30"/>
      <c r="TH219" s="30"/>
      <c r="TI219" s="30"/>
      <c r="TJ219" s="30"/>
      <c r="TK219" s="30"/>
      <c r="TL219" s="30"/>
      <c r="TM219" s="30"/>
      <c r="TN219" s="30"/>
      <c r="TO219" s="30"/>
      <c r="TP219" s="30"/>
      <c r="TQ219" s="30"/>
      <c r="TR219" s="30"/>
      <c r="TS219" s="30"/>
      <c r="TT219" s="30"/>
      <c r="TU219" s="30"/>
      <c r="TV219" s="30"/>
      <c r="TW219" s="30"/>
      <c r="TX219" s="30"/>
      <c r="TY219" s="30"/>
      <c r="TZ219" s="30"/>
      <c r="UA219" s="30"/>
      <c r="UB219" s="30"/>
      <c r="UC219" s="30"/>
      <c r="UD219" s="30"/>
      <c r="UE219" s="30"/>
      <c r="UF219" s="30"/>
      <c r="UG219" s="30"/>
      <c r="UH219" s="30"/>
      <c r="UI219" s="30"/>
      <c r="UJ219" s="30"/>
      <c r="UK219" s="30"/>
      <c r="UL219" s="30"/>
      <c r="UM219" s="30"/>
      <c r="UN219" s="30"/>
      <c r="UO219" s="30"/>
      <c r="UP219" s="30"/>
      <c r="UQ219" s="30"/>
      <c r="UR219" s="30"/>
      <c r="US219" s="30"/>
      <c r="UT219" s="30"/>
      <c r="UU219" s="30"/>
      <c r="UV219" s="30"/>
      <c r="UW219" s="30"/>
      <c r="UX219" s="30"/>
      <c r="UY219" s="30"/>
      <c r="UZ219" s="30"/>
      <c r="VA219" s="30"/>
      <c r="VB219" s="30"/>
      <c r="VC219" s="30"/>
      <c r="VD219" s="30"/>
      <c r="VE219" s="30"/>
      <c r="VF219" s="30"/>
      <c r="VG219" s="30"/>
      <c r="VH219" s="30"/>
      <c r="VI219" s="30"/>
      <c r="VJ219" s="30"/>
      <c r="VK219" s="30"/>
      <c r="VL219" s="30"/>
      <c r="VM219" s="30"/>
      <c r="VN219" s="30"/>
      <c r="VO219" s="30"/>
      <c r="VP219" s="30"/>
      <c r="VQ219" s="30"/>
      <c r="VR219" s="30"/>
      <c r="VS219" s="30"/>
      <c r="VT219" s="30"/>
      <c r="VU219" s="30"/>
      <c r="VV219" s="30"/>
      <c r="VW219" s="30"/>
      <c r="VX219" s="30"/>
      <c r="VY219" s="30"/>
      <c r="VZ219" s="30"/>
      <c r="WA219" s="30"/>
      <c r="WB219" s="30"/>
      <c r="WC219" s="30"/>
      <c r="WD219" s="30"/>
      <c r="WE219" s="30"/>
      <c r="WF219" s="30"/>
      <c r="WG219" s="30"/>
      <c r="WH219" s="4"/>
      <c r="WI219" s="4"/>
      <c r="WJ219" s="4"/>
      <c r="WK219" s="4"/>
      <c r="WL219" s="4"/>
      <c r="WM219" s="4"/>
      <c r="WN219" s="4"/>
      <c r="WO219" s="4"/>
      <c r="WP219" s="4"/>
      <c r="WQ219" s="4"/>
      <c r="WR219" s="4"/>
      <c r="WS219" s="4"/>
      <c r="WT219" s="4"/>
      <c r="WU219" s="4"/>
      <c r="WV219" s="4"/>
      <c r="WW219" s="4"/>
      <c r="WX219" s="4"/>
      <c r="WY219" s="4"/>
      <c r="WZ219" s="4"/>
      <c r="XA219" s="4"/>
      <c r="XB219" s="4"/>
      <c r="XC219" s="4"/>
      <c r="XD219" s="4"/>
      <c r="XE219" s="4"/>
      <c r="XF219" s="4"/>
      <c r="XG219" s="4"/>
      <c r="XH219" s="4"/>
      <c r="XI219" s="4"/>
      <c r="XJ219" s="4"/>
      <c r="XK219" s="4"/>
      <c r="XL219" s="4"/>
      <c r="XM219" s="4"/>
      <c r="XN219" s="4"/>
      <c r="XO219" s="4"/>
      <c r="XP219" s="4"/>
      <c r="XQ219" s="4"/>
      <c r="XR219" s="4"/>
      <c r="XS219" s="4"/>
      <c r="XT219" s="4"/>
      <c r="XU219" s="4"/>
      <c r="XV219" s="4"/>
      <c r="XW219" s="4"/>
      <c r="XX219" s="4"/>
      <c r="XY219" s="4"/>
      <c r="XZ219" s="4"/>
      <c r="YA219" s="4"/>
      <c r="YB219" s="4"/>
      <c r="YC219" s="4"/>
      <c r="YD219" s="4"/>
      <c r="YE219" s="4"/>
      <c r="YF219" s="4"/>
      <c r="YG219" s="4"/>
      <c r="YH219" s="4"/>
      <c r="YI219" s="4"/>
      <c r="YJ219" s="4"/>
      <c r="YK219" s="4"/>
      <c r="YL219" s="4"/>
      <c r="YM219" s="4"/>
      <c r="YN219" s="4"/>
      <c r="YO219" s="4"/>
      <c r="YP219" s="4"/>
      <c r="YQ219" s="4"/>
      <c r="YR219" s="4"/>
      <c r="YS219" s="4"/>
      <c r="YT219" s="4"/>
      <c r="YU219" s="4"/>
      <c r="YV219" s="4"/>
      <c r="YW219" s="4"/>
      <c r="YX219" s="4"/>
      <c r="YY219" s="4"/>
      <c r="YZ219" s="4"/>
      <c r="ZA219" s="4"/>
      <c r="ZB219" s="4"/>
      <c r="ZC219" s="4"/>
      <c r="ZD219" s="4"/>
      <c r="ZE219" s="4"/>
      <c r="ZF219" s="4"/>
      <c r="ZG219" s="4"/>
      <c r="ZH219" s="4"/>
      <c r="ZI219" s="4"/>
      <c r="ZJ219" s="4"/>
      <c r="ZK219" s="4"/>
      <c r="ZL219" s="4"/>
      <c r="ZM219" s="4"/>
      <c r="ZN219" s="4"/>
      <c r="ZO219" s="4"/>
      <c r="ZP219" s="4"/>
      <c r="ZQ219" s="4"/>
      <c r="ZR219" s="4"/>
      <c r="ZS219" s="4"/>
      <c r="ZT219" s="4"/>
      <c r="ZU219" s="4"/>
      <c r="ZV219" s="4"/>
      <c r="ZW219" s="4"/>
      <c r="ZX219" s="4"/>
      <c r="ZY219" s="4"/>
      <c r="ZZ219" s="4"/>
      <c r="AAA219" s="4"/>
      <c r="AAB219" s="4"/>
      <c r="AAC219" s="4"/>
      <c r="AAD219" s="4"/>
      <c r="AAE219" s="4"/>
      <c r="AAF219" s="4"/>
      <c r="AAG219" s="4"/>
      <c r="AAH219" s="4"/>
      <c r="AAI219" s="4"/>
      <c r="AAJ219" s="4"/>
      <c r="AAK219" s="4"/>
      <c r="AAL219" s="4"/>
      <c r="AAM219" s="4"/>
      <c r="AAN219" s="4"/>
      <c r="AAO219" s="4"/>
      <c r="AAP219" s="4"/>
      <c r="AAQ219" s="4"/>
      <c r="AAR219" s="4"/>
      <c r="AAS219" s="4"/>
      <c r="AAT219" s="4"/>
      <c r="AAU219" s="4"/>
      <c r="AAV219" s="4"/>
      <c r="AAW219" s="4"/>
      <c r="AAX219" s="4"/>
      <c r="AAY219" s="4"/>
      <c r="AAZ219" s="4"/>
      <c r="ABA219" s="4"/>
      <c r="ABB219" s="4"/>
      <c r="ABC219" s="4"/>
      <c r="ABD219" s="4"/>
      <c r="ABE219" s="4"/>
      <c r="ABF219" s="4"/>
      <c r="ABG219" s="4"/>
      <c r="ABH219" s="4"/>
      <c r="ABI219" s="4"/>
      <c r="ABJ219" s="4"/>
      <c r="ABK219" s="4"/>
      <c r="ABL219" s="4"/>
      <c r="ABM219" s="4"/>
      <c r="ABN219" s="4"/>
      <c r="ABO219" s="4"/>
      <c r="ABP219" s="4"/>
      <c r="ABQ219" s="4"/>
      <c r="ABR219" s="4"/>
      <c r="ABS219" s="4"/>
      <c r="ABT219" s="4"/>
      <c r="ABU219" s="4"/>
      <c r="ABV219" s="4"/>
      <c r="ABW219" s="4"/>
      <c r="ABX219" s="4"/>
      <c r="ABY219" s="4"/>
      <c r="ABZ219" s="4"/>
      <c r="ACA219" s="4"/>
      <c r="ACB219" s="4"/>
      <c r="ACC219" s="4"/>
      <c r="ACD219" s="4"/>
      <c r="ACE219" s="4"/>
      <c r="ACF219" s="4"/>
      <c r="ACG219" s="4"/>
    </row>
    <row r="220" spans="1:761" ht="14.25" customHeight="1" x14ac:dyDescent="0.2">
      <c r="B220" s="13"/>
      <c r="D220" s="32" t="s">
        <v>6</v>
      </c>
      <c r="E220" s="28" t="s">
        <v>105</v>
      </c>
      <c r="F220" s="41">
        <f t="shared" si="43"/>
        <v>0</v>
      </c>
      <c r="G220" s="42">
        <f t="shared" si="44"/>
        <v>0</v>
      </c>
      <c r="H220" s="43" t="e">
        <f t="shared" si="37"/>
        <v>#DIV/0!</v>
      </c>
      <c r="I220" s="44">
        <f t="shared" si="45"/>
        <v>0</v>
      </c>
      <c r="J220" s="45">
        <f t="shared" si="42"/>
        <v>0</v>
      </c>
      <c r="K220" s="46">
        <f t="shared" si="46"/>
        <v>0</v>
      </c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83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  <c r="QR220" s="30"/>
      <c r="QS220" s="30"/>
      <c r="QT220" s="30"/>
      <c r="QU220" s="30"/>
      <c r="QV220" s="30"/>
      <c r="QW220" s="30"/>
      <c r="QX220" s="30"/>
      <c r="QY220" s="30"/>
      <c r="QZ220" s="30"/>
      <c r="RA220" s="30"/>
      <c r="RB220" s="30"/>
      <c r="RC220" s="30"/>
      <c r="RD220" s="30"/>
      <c r="RE220" s="30"/>
      <c r="RF220" s="30"/>
      <c r="RG220" s="30"/>
      <c r="RH220" s="30"/>
      <c r="RI220" s="30"/>
      <c r="RJ220" s="30"/>
      <c r="RK220" s="30"/>
      <c r="RL220" s="30"/>
      <c r="RM220" s="30"/>
      <c r="RN220" s="30"/>
      <c r="RO220" s="30"/>
      <c r="RP220" s="30"/>
      <c r="RQ220" s="30"/>
      <c r="RR220" s="30"/>
      <c r="RS220" s="30"/>
      <c r="RT220" s="30"/>
      <c r="RU220" s="30"/>
      <c r="RV220" s="30"/>
      <c r="RW220" s="30"/>
      <c r="RX220" s="30"/>
      <c r="RY220" s="30"/>
      <c r="RZ220" s="30"/>
      <c r="SA220" s="30"/>
      <c r="SB220" s="30"/>
      <c r="SC220" s="30"/>
      <c r="SD220" s="30"/>
      <c r="SE220" s="30"/>
      <c r="SF220" s="30"/>
      <c r="SG220" s="30"/>
      <c r="SH220" s="30"/>
      <c r="SI220" s="30"/>
      <c r="SJ220" s="30"/>
      <c r="SK220" s="30"/>
      <c r="SL220" s="30"/>
      <c r="SM220" s="30"/>
      <c r="SN220" s="30"/>
      <c r="SO220" s="30"/>
      <c r="SP220" s="30"/>
      <c r="SQ220" s="30"/>
      <c r="SR220" s="30"/>
      <c r="SS220" s="30"/>
      <c r="ST220" s="30"/>
      <c r="SU220" s="30"/>
      <c r="SV220" s="30"/>
      <c r="SW220" s="30"/>
      <c r="SX220" s="30"/>
      <c r="SY220" s="30"/>
      <c r="SZ220" s="30"/>
      <c r="TA220" s="30"/>
      <c r="TB220" s="30"/>
      <c r="TC220" s="30"/>
      <c r="TD220" s="30"/>
      <c r="TE220" s="30"/>
      <c r="TF220" s="30"/>
      <c r="TG220" s="30"/>
      <c r="TH220" s="30"/>
      <c r="TI220" s="30"/>
      <c r="TJ220" s="30"/>
      <c r="TK220" s="30"/>
      <c r="TL220" s="30"/>
      <c r="TM220" s="30"/>
      <c r="TN220" s="30"/>
      <c r="TO220" s="30"/>
      <c r="TP220" s="30"/>
      <c r="TQ220" s="30"/>
      <c r="TR220" s="30"/>
      <c r="TS220" s="30"/>
      <c r="TT220" s="30"/>
      <c r="TU220" s="30"/>
      <c r="TV220" s="30"/>
      <c r="TW220" s="30"/>
      <c r="TX220" s="30"/>
      <c r="TY220" s="30"/>
      <c r="TZ220" s="30"/>
      <c r="UA220" s="30"/>
      <c r="UB220" s="30"/>
      <c r="UC220" s="30"/>
      <c r="UD220" s="30"/>
      <c r="UE220" s="30"/>
      <c r="UF220" s="30"/>
      <c r="UG220" s="30"/>
      <c r="UH220" s="30"/>
      <c r="UI220" s="30"/>
      <c r="UJ220" s="30"/>
      <c r="UK220" s="30"/>
      <c r="UL220" s="30"/>
      <c r="UM220" s="30"/>
      <c r="UN220" s="30"/>
      <c r="UO220" s="30"/>
      <c r="UP220" s="30"/>
      <c r="UQ220" s="30"/>
      <c r="UR220" s="30"/>
      <c r="US220" s="30"/>
      <c r="UT220" s="30"/>
      <c r="UU220" s="30"/>
      <c r="UV220" s="30"/>
      <c r="UW220" s="30"/>
      <c r="UX220" s="30"/>
      <c r="UY220" s="30"/>
      <c r="UZ220" s="30"/>
      <c r="VA220" s="30"/>
      <c r="VB220" s="30"/>
      <c r="VC220" s="30"/>
      <c r="VD220" s="30"/>
      <c r="VE220" s="30"/>
      <c r="VF220" s="30"/>
      <c r="VG220" s="30"/>
      <c r="VH220" s="30"/>
      <c r="VI220" s="30"/>
      <c r="VJ220" s="30"/>
      <c r="VK220" s="30"/>
      <c r="VL220" s="30"/>
      <c r="VM220" s="30"/>
      <c r="VN220" s="30"/>
      <c r="VO220" s="30"/>
      <c r="VP220" s="30"/>
      <c r="VQ220" s="30"/>
      <c r="VR220" s="30"/>
      <c r="VS220" s="30"/>
      <c r="VT220" s="30"/>
      <c r="VU220" s="30"/>
      <c r="VV220" s="30"/>
      <c r="VW220" s="30"/>
      <c r="VX220" s="30"/>
      <c r="VY220" s="30"/>
      <c r="VZ220" s="30"/>
      <c r="WA220" s="30"/>
      <c r="WB220" s="30"/>
      <c r="WC220" s="30"/>
      <c r="WD220" s="30"/>
      <c r="WE220" s="30"/>
      <c r="WF220" s="30"/>
      <c r="WG220" s="30"/>
      <c r="WH220" s="4"/>
      <c r="WI220" s="4"/>
      <c r="WJ220" s="4"/>
      <c r="WK220" s="4"/>
      <c r="WL220" s="4"/>
      <c r="WM220" s="4"/>
      <c r="WN220" s="4"/>
      <c r="WO220" s="4"/>
      <c r="WP220" s="4"/>
      <c r="WQ220" s="4"/>
      <c r="WR220" s="4"/>
      <c r="WS220" s="4"/>
      <c r="WT220" s="4"/>
      <c r="WU220" s="4"/>
      <c r="WV220" s="4"/>
      <c r="WW220" s="4"/>
      <c r="WX220" s="4"/>
      <c r="WY220" s="4"/>
      <c r="WZ220" s="4"/>
      <c r="XA220" s="4"/>
      <c r="XB220" s="4"/>
      <c r="XC220" s="4"/>
      <c r="XD220" s="4"/>
      <c r="XE220" s="4"/>
      <c r="XF220" s="4"/>
      <c r="XG220" s="4"/>
      <c r="XH220" s="4"/>
      <c r="XI220" s="4"/>
      <c r="XJ220" s="4"/>
      <c r="XK220" s="4"/>
      <c r="XL220" s="4"/>
      <c r="XM220" s="4"/>
      <c r="XN220" s="4"/>
      <c r="XO220" s="4"/>
      <c r="XP220" s="4"/>
      <c r="XQ220" s="4"/>
      <c r="XR220" s="4"/>
      <c r="XS220" s="4"/>
      <c r="XT220" s="4"/>
      <c r="XU220" s="4"/>
      <c r="XV220" s="4"/>
      <c r="XW220" s="4"/>
      <c r="XX220" s="4"/>
      <c r="XY220" s="4"/>
      <c r="XZ220" s="4"/>
      <c r="YA220" s="4"/>
      <c r="YB220" s="4"/>
      <c r="YC220" s="4"/>
      <c r="YD220" s="4"/>
      <c r="YE220" s="4"/>
      <c r="YF220" s="4"/>
      <c r="YG220" s="4"/>
      <c r="YH220" s="4"/>
      <c r="YI220" s="4"/>
      <c r="YJ220" s="4"/>
      <c r="YK220" s="4"/>
      <c r="YL220" s="4"/>
      <c r="YM220" s="4"/>
      <c r="YN220" s="4"/>
      <c r="YO220" s="4"/>
      <c r="YP220" s="4"/>
      <c r="YQ220" s="4"/>
      <c r="YR220" s="4"/>
      <c r="YS220" s="4"/>
      <c r="YT220" s="4"/>
      <c r="YU220" s="4"/>
      <c r="YV220" s="4"/>
      <c r="YW220" s="4"/>
      <c r="YX220" s="4"/>
      <c r="YY220" s="4"/>
      <c r="YZ220" s="4"/>
      <c r="ZA220" s="4"/>
      <c r="ZB220" s="4"/>
      <c r="ZC220" s="4"/>
      <c r="ZD220" s="4"/>
      <c r="ZE220" s="4"/>
      <c r="ZF220" s="4"/>
      <c r="ZG220" s="4"/>
      <c r="ZH220" s="4"/>
      <c r="ZI220" s="4"/>
      <c r="ZJ220" s="4"/>
      <c r="ZK220" s="4"/>
      <c r="ZL220" s="4"/>
      <c r="ZM220" s="4"/>
      <c r="ZN220" s="4"/>
      <c r="ZO220" s="4"/>
      <c r="ZP220" s="4"/>
      <c r="ZQ220" s="4"/>
      <c r="ZR220" s="4"/>
      <c r="ZS220" s="4"/>
      <c r="ZT220" s="4"/>
      <c r="ZU220" s="4"/>
      <c r="ZV220" s="4"/>
      <c r="ZW220" s="4"/>
      <c r="ZX220" s="4"/>
      <c r="ZY220" s="4"/>
      <c r="ZZ220" s="4"/>
      <c r="AAA220" s="4"/>
      <c r="AAB220" s="4"/>
      <c r="AAC220" s="4"/>
      <c r="AAD220" s="4"/>
      <c r="AAE220" s="4"/>
      <c r="AAF220" s="4"/>
      <c r="AAG220" s="4"/>
      <c r="AAH220" s="4"/>
      <c r="AAI220" s="4"/>
      <c r="AAJ220" s="4"/>
      <c r="AAK220" s="4"/>
      <c r="AAL220" s="4"/>
      <c r="AAM220" s="4"/>
      <c r="AAN220" s="4"/>
      <c r="AAO220" s="4"/>
      <c r="AAP220" s="4"/>
      <c r="AAQ220" s="4"/>
      <c r="AAR220" s="4"/>
      <c r="AAS220" s="4"/>
      <c r="AAT220" s="4"/>
      <c r="AAU220" s="4"/>
      <c r="AAV220" s="4"/>
      <c r="AAW220" s="4"/>
      <c r="AAX220" s="4"/>
      <c r="AAY220" s="4"/>
      <c r="AAZ220" s="4"/>
      <c r="ABA220" s="4"/>
      <c r="ABB220" s="4"/>
      <c r="ABC220" s="4"/>
      <c r="ABD220" s="4"/>
      <c r="ABE220" s="4"/>
      <c r="ABF220" s="4"/>
      <c r="ABG220" s="4"/>
      <c r="ABH220" s="4"/>
      <c r="ABI220" s="4"/>
      <c r="ABJ220" s="4"/>
      <c r="ABK220" s="4"/>
      <c r="ABL220" s="4"/>
      <c r="ABM220" s="4"/>
      <c r="ABN220" s="4"/>
      <c r="ABO220" s="4"/>
      <c r="ABP220" s="4"/>
      <c r="ABQ220" s="4"/>
      <c r="ABR220" s="4"/>
      <c r="ABS220" s="4"/>
      <c r="ABT220" s="4"/>
      <c r="ABU220" s="4"/>
      <c r="ABV220" s="4"/>
      <c r="ABW220" s="4"/>
      <c r="ABX220" s="4"/>
      <c r="ABY220" s="4"/>
      <c r="ABZ220" s="4"/>
      <c r="ACA220" s="4"/>
      <c r="ACB220" s="4"/>
      <c r="ACC220" s="4"/>
      <c r="ACD220" s="4"/>
      <c r="ACE220" s="4"/>
      <c r="ACF220" s="4"/>
      <c r="ACG220" s="4"/>
    </row>
    <row r="221" spans="1:761" ht="14.25" customHeight="1" x14ac:dyDescent="0.2">
      <c r="A221" t="s">
        <v>55</v>
      </c>
      <c r="B221" s="13"/>
      <c r="C221" s="52" t="s">
        <v>124</v>
      </c>
      <c r="D221" s="27" t="s">
        <v>6</v>
      </c>
      <c r="E221" s="28" t="s">
        <v>59</v>
      </c>
      <c r="F221" s="41">
        <f t="shared" si="43"/>
        <v>0</v>
      </c>
      <c r="G221" s="42">
        <f t="shared" si="44"/>
        <v>0</v>
      </c>
      <c r="H221" s="43" t="e">
        <f t="shared" si="37"/>
        <v>#DIV/0!</v>
      </c>
      <c r="I221" s="44">
        <f t="shared" si="45"/>
        <v>0</v>
      </c>
      <c r="J221" s="45">
        <f t="shared" si="42"/>
        <v>0</v>
      </c>
      <c r="K221" s="46">
        <f t="shared" si="46"/>
        <v>0</v>
      </c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83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34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34"/>
      <c r="GM221" s="34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30"/>
      <c r="QA221" s="30"/>
      <c r="QB221" s="30"/>
      <c r="QC221" s="30"/>
      <c r="QD221" s="30"/>
      <c r="QE221" s="30"/>
      <c r="QF221" s="30"/>
      <c r="QG221" s="30"/>
      <c r="QH221" s="30"/>
      <c r="QI221" s="30"/>
      <c r="QJ221" s="30"/>
      <c r="QK221" s="30"/>
      <c r="QL221" s="30"/>
      <c r="QM221" s="30"/>
      <c r="QN221" s="30"/>
      <c r="QO221" s="30"/>
      <c r="QP221" s="30"/>
      <c r="QQ221" s="30"/>
      <c r="QR221" s="30"/>
      <c r="QS221" s="30"/>
      <c r="QT221" s="30"/>
      <c r="QU221" s="30"/>
      <c r="QV221" s="30"/>
      <c r="QW221" s="30"/>
      <c r="QX221" s="30"/>
      <c r="QY221" s="30"/>
      <c r="QZ221" s="30"/>
      <c r="RA221" s="30"/>
      <c r="RB221" s="30"/>
      <c r="RC221" s="30"/>
      <c r="RD221" s="30"/>
      <c r="RE221" s="30"/>
      <c r="RF221" s="30"/>
      <c r="RG221" s="30"/>
      <c r="RH221" s="30"/>
      <c r="RI221" s="30"/>
      <c r="RJ221" s="30"/>
      <c r="RK221" s="30"/>
      <c r="RL221" s="30"/>
      <c r="RM221" s="30"/>
      <c r="RN221" s="30"/>
      <c r="RO221" s="30"/>
      <c r="RP221" s="30"/>
      <c r="RQ221" s="30"/>
      <c r="RR221" s="30"/>
      <c r="RS221" s="30"/>
      <c r="RT221" s="30"/>
      <c r="RU221" s="30"/>
      <c r="RV221" s="30"/>
      <c r="RW221" s="30"/>
      <c r="RX221" s="30"/>
      <c r="RY221" s="30"/>
      <c r="RZ221" s="30"/>
      <c r="SA221" s="30"/>
      <c r="SB221" s="30"/>
      <c r="SC221" s="30"/>
      <c r="SD221" s="30"/>
      <c r="SE221" s="30"/>
      <c r="SF221" s="30"/>
      <c r="SG221" s="30"/>
      <c r="SH221" s="30"/>
      <c r="SI221" s="30"/>
      <c r="SJ221" s="30"/>
      <c r="SK221" s="30"/>
      <c r="SL221" s="30"/>
      <c r="SM221" s="30"/>
      <c r="SN221" s="30"/>
      <c r="SO221" s="30"/>
      <c r="SP221" s="30"/>
      <c r="SQ221" s="30"/>
      <c r="SR221" s="30"/>
      <c r="SS221" s="30"/>
      <c r="ST221" s="30"/>
      <c r="SU221" s="30"/>
      <c r="SV221" s="30"/>
      <c r="SW221" s="30"/>
      <c r="SX221" s="30"/>
      <c r="SY221" s="30"/>
      <c r="SZ221" s="30"/>
      <c r="TA221" s="30"/>
      <c r="TB221" s="30"/>
      <c r="TC221" s="30"/>
      <c r="TD221" s="30"/>
      <c r="TE221" s="30"/>
      <c r="TF221" s="30"/>
      <c r="TG221" s="30"/>
      <c r="TH221" s="30"/>
      <c r="TI221" s="30"/>
      <c r="TJ221" s="30"/>
      <c r="TK221" s="30"/>
      <c r="TL221" s="30"/>
      <c r="TM221" s="30"/>
      <c r="TN221" s="30"/>
      <c r="TO221" s="30"/>
      <c r="TP221" s="30"/>
      <c r="TQ221" s="30"/>
      <c r="TR221" s="30"/>
      <c r="TS221" s="30"/>
      <c r="TT221" s="30"/>
      <c r="TU221" s="30"/>
      <c r="TV221" s="30"/>
      <c r="TW221" s="30"/>
      <c r="TX221" s="30"/>
      <c r="TY221" s="30"/>
      <c r="TZ221" s="30"/>
      <c r="UA221" s="30"/>
      <c r="UB221" s="30"/>
      <c r="UC221" s="30"/>
      <c r="UD221" s="30"/>
      <c r="UE221" s="30"/>
      <c r="UF221" s="30"/>
      <c r="UG221" s="30"/>
      <c r="UH221" s="30"/>
      <c r="UI221" s="30"/>
      <c r="UJ221" s="30"/>
      <c r="UK221" s="30"/>
      <c r="UL221" s="30"/>
      <c r="UM221" s="30"/>
      <c r="UN221" s="30"/>
      <c r="UO221" s="30"/>
      <c r="UP221" s="30"/>
      <c r="UQ221" s="30"/>
      <c r="UR221" s="30"/>
      <c r="US221" s="30"/>
      <c r="UT221" s="30"/>
      <c r="UU221" s="30"/>
      <c r="UV221" s="30"/>
      <c r="UW221" s="30"/>
      <c r="UX221" s="30"/>
      <c r="UY221" s="30"/>
      <c r="UZ221" s="30"/>
      <c r="VA221" s="30"/>
      <c r="VB221" s="30"/>
      <c r="VC221" s="30"/>
      <c r="VD221" s="30"/>
      <c r="VE221" s="30"/>
      <c r="VF221" s="30"/>
      <c r="VG221" s="30"/>
      <c r="VH221" s="30"/>
      <c r="VI221" s="30"/>
      <c r="VJ221" s="30"/>
      <c r="VK221" s="30"/>
      <c r="VL221" s="30"/>
      <c r="VM221" s="30"/>
      <c r="VN221" s="30"/>
      <c r="VO221" s="30"/>
      <c r="VP221" s="30"/>
      <c r="VQ221" s="30"/>
      <c r="VR221" s="30"/>
      <c r="VS221" s="30"/>
      <c r="VT221" s="30"/>
      <c r="VU221" s="30"/>
      <c r="VV221" s="30"/>
      <c r="VW221" s="30"/>
      <c r="VX221" s="30"/>
      <c r="VY221" s="30"/>
      <c r="VZ221" s="30"/>
      <c r="WA221" s="30"/>
      <c r="WB221" s="30"/>
      <c r="WC221" s="30"/>
      <c r="WD221" s="30"/>
      <c r="WE221" s="30"/>
      <c r="WF221" s="30"/>
      <c r="WG221" s="30"/>
      <c r="WH221" s="4"/>
      <c r="WI221" s="4"/>
      <c r="WJ221" s="4"/>
      <c r="WK221" s="4"/>
      <c r="WL221" s="4"/>
      <c r="WM221" s="4"/>
      <c r="WN221" s="4"/>
      <c r="WO221" s="4"/>
      <c r="WP221" s="4"/>
      <c r="WQ221" s="4"/>
      <c r="WR221" s="4"/>
      <c r="WS221" s="4"/>
      <c r="WT221" s="4"/>
      <c r="WU221" s="4"/>
      <c r="WV221" s="4"/>
      <c r="WW221" s="4"/>
      <c r="WX221" s="4"/>
      <c r="WY221" s="4"/>
      <c r="WZ221" s="4"/>
      <c r="XA221" s="4"/>
      <c r="XB221" s="4"/>
      <c r="XC221" s="4"/>
      <c r="XD221" s="4"/>
      <c r="XE221" s="4"/>
      <c r="XF221" s="4"/>
      <c r="XG221" s="4"/>
      <c r="XH221" s="4"/>
      <c r="XI221" s="4"/>
      <c r="XJ221" s="4"/>
      <c r="XK221" s="4"/>
      <c r="XL221" s="4"/>
      <c r="XM221" s="4"/>
      <c r="XN221" s="4"/>
      <c r="XO221" s="4"/>
      <c r="XP221" s="4"/>
      <c r="XQ221" s="4"/>
      <c r="XR221" s="4"/>
      <c r="XS221" s="4"/>
      <c r="XT221" s="4"/>
      <c r="XU221" s="4"/>
      <c r="XV221" s="4"/>
      <c r="XW221" s="4"/>
      <c r="XX221" s="4"/>
      <c r="XY221" s="4"/>
      <c r="XZ221" s="4"/>
      <c r="YA221" s="4"/>
      <c r="YB221" s="4"/>
      <c r="YC221" s="4"/>
      <c r="YD221" s="4"/>
      <c r="YE221" s="4"/>
      <c r="YF221" s="4"/>
      <c r="YG221" s="4"/>
      <c r="YH221" s="4"/>
      <c r="YI221" s="4"/>
      <c r="YJ221" s="4"/>
      <c r="YK221" s="4"/>
      <c r="YL221" s="4"/>
      <c r="YM221" s="4"/>
      <c r="YN221" s="4"/>
      <c r="YO221" s="4"/>
      <c r="YP221" s="4"/>
      <c r="YQ221" s="4"/>
      <c r="YR221" s="4"/>
      <c r="YS221" s="4"/>
      <c r="YT221" s="4"/>
      <c r="YU221" s="4"/>
      <c r="YV221" s="4"/>
      <c r="YW221" s="4"/>
      <c r="YX221" s="4"/>
      <c r="YY221" s="4"/>
      <c r="YZ221" s="4"/>
      <c r="ZA221" s="4"/>
      <c r="ZB221" s="4"/>
      <c r="ZC221" s="4"/>
      <c r="ZD221" s="4"/>
      <c r="ZE221" s="4"/>
      <c r="ZF221" s="4"/>
      <c r="ZG221" s="4"/>
      <c r="ZH221" s="4"/>
      <c r="ZI221" s="4"/>
      <c r="ZJ221" s="4"/>
      <c r="ZK221" s="4"/>
      <c r="ZL221" s="4"/>
      <c r="ZM221" s="4"/>
      <c r="ZN221" s="4"/>
      <c r="ZO221" s="4"/>
      <c r="ZP221" s="4"/>
      <c r="ZQ221" s="4"/>
      <c r="ZR221" s="4"/>
      <c r="ZS221" s="4"/>
      <c r="ZT221" s="4"/>
      <c r="ZU221" s="4"/>
      <c r="ZV221" s="4"/>
      <c r="ZW221" s="4"/>
      <c r="ZX221" s="4"/>
      <c r="ZY221" s="4"/>
      <c r="ZZ221" s="4"/>
      <c r="AAA221" s="4"/>
      <c r="AAB221" s="4"/>
      <c r="AAC221" s="4"/>
      <c r="AAD221" s="4"/>
      <c r="AAE221" s="4"/>
      <c r="AAF221" s="4"/>
      <c r="AAG221" s="4"/>
      <c r="AAH221" s="4"/>
      <c r="AAI221" s="4"/>
      <c r="AAJ221" s="4"/>
      <c r="AAK221" s="4"/>
      <c r="AAL221" s="4"/>
      <c r="AAM221" s="4"/>
      <c r="AAN221" s="4"/>
      <c r="AAO221" s="4"/>
      <c r="AAP221" s="4"/>
      <c r="AAQ221" s="4"/>
      <c r="AAR221" s="4"/>
      <c r="AAS221" s="4"/>
      <c r="AAT221" s="4"/>
      <c r="AAU221" s="4"/>
      <c r="AAV221" s="4"/>
      <c r="AAW221" s="4"/>
      <c r="AAX221" s="4"/>
      <c r="AAY221" s="4"/>
      <c r="AAZ221" s="4"/>
      <c r="ABA221" s="4"/>
      <c r="ABB221" s="4"/>
      <c r="ABC221" s="4"/>
      <c r="ABD221" s="4"/>
      <c r="ABE221" s="4"/>
      <c r="ABF221" s="4"/>
      <c r="ABG221" s="4"/>
      <c r="ABH221" s="4"/>
      <c r="ABI221" s="4"/>
      <c r="ABJ221" s="4"/>
      <c r="ABK221" s="4"/>
      <c r="ABL221" s="4"/>
      <c r="ABM221" s="4"/>
      <c r="ABN221" s="4"/>
      <c r="ABO221" s="4"/>
      <c r="ABP221" s="4"/>
      <c r="ABQ221" s="4"/>
      <c r="ABR221" s="4"/>
      <c r="ABS221" s="4"/>
      <c r="ABT221" s="4"/>
      <c r="ABU221" s="4"/>
      <c r="ABV221" s="4"/>
      <c r="ABW221" s="4"/>
      <c r="ABX221" s="4"/>
      <c r="ABY221" s="4"/>
      <c r="ABZ221" s="4"/>
      <c r="ACA221" s="4"/>
      <c r="ACB221" s="4"/>
      <c r="ACC221" s="4"/>
      <c r="ACD221" s="4"/>
      <c r="ACE221" s="4"/>
      <c r="ACF221" s="4"/>
      <c r="ACG221" s="4"/>
    </row>
    <row r="222" spans="1:761" ht="14.25" customHeight="1" x14ac:dyDescent="0.2">
      <c r="B222" s="13" t="s">
        <v>56</v>
      </c>
      <c r="D222" s="27" t="s">
        <v>6</v>
      </c>
      <c r="E222" s="28" t="s">
        <v>96</v>
      </c>
      <c r="F222" s="41">
        <f t="shared" si="43"/>
        <v>0</v>
      </c>
      <c r="G222" s="42">
        <f t="shared" si="44"/>
        <v>0</v>
      </c>
      <c r="H222" s="43" t="e">
        <f t="shared" si="37"/>
        <v>#DIV/0!</v>
      </c>
      <c r="I222" s="44">
        <f t="shared" si="45"/>
        <v>0</v>
      </c>
      <c r="J222" s="45">
        <f t="shared" ref="J222:J232" si="50">COUNTIF(L222:RO222,"42")</f>
        <v>0</v>
      </c>
      <c r="K222" s="46">
        <f t="shared" si="46"/>
        <v>0</v>
      </c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83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30"/>
      <c r="QA222" s="30"/>
      <c r="QB222" s="30"/>
      <c r="QC222" s="30"/>
      <c r="QD222" s="30"/>
      <c r="QE222" s="30"/>
      <c r="QF222" s="30"/>
      <c r="QG222" s="30"/>
      <c r="QH222" s="30"/>
      <c r="QI222" s="30"/>
      <c r="QJ222" s="30"/>
      <c r="QK222" s="30"/>
      <c r="QL222" s="30"/>
      <c r="QM222" s="30"/>
      <c r="QN222" s="30"/>
      <c r="QO222" s="30"/>
      <c r="QP222" s="30"/>
      <c r="QQ222" s="30"/>
      <c r="QR222" s="30"/>
      <c r="QS222" s="30"/>
      <c r="QT222" s="30"/>
      <c r="QU222" s="30"/>
      <c r="QV222" s="30"/>
      <c r="QW222" s="30"/>
      <c r="QX222" s="30"/>
      <c r="QY222" s="30"/>
      <c r="QZ222" s="30"/>
      <c r="RA222" s="30"/>
      <c r="RB222" s="30"/>
      <c r="RC222" s="30"/>
      <c r="RD222" s="30"/>
      <c r="RE222" s="30"/>
      <c r="RF222" s="30"/>
      <c r="RG222" s="30"/>
      <c r="RH222" s="30"/>
      <c r="RI222" s="30"/>
      <c r="RJ222" s="30"/>
      <c r="RK222" s="30"/>
      <c r="RL222" s="30"/>
      <c r="RM222" s="30"/>
      <c r="RN222" s="30"/>
      <c r="RO222" s="30"/>
      <c r="RP222" s="30"/>
      <c r="RQ222" s="30"/>
      <c r="RR222" s="30"/>
      <c r="RS222" s="30"/>
      <c r="RT222" s="30"/>
      <c r="RU222" s="30"/>
      <c r="RV222" s="30"/>
      <c r="RW222" s="30"/>
      <c r="RX222" s="30"/>
      <c r="RY222" s="30"/>
      <c r="RZ222" s="30"/>
      <c r="SA222" s="30"/>
      <c r="SB222" s="30"/>
      <c r="SC222" s="30"/>
      <c r="SD222" s="30"/>
      <c r="SE222" s="30"/>
      <c r="SF222" s="30"/>
      <c r="SG222" s="30"/>
      <c r="SH222" s="30"/>
      <c r="SI222" s="30"/>
      <c r="SJ222" s="30"/>
      <c r="SK222" s="30"/>
      <c r="SL222" s="30"/>
      <c r="SM222" s="30"/>
      <c r="SN222" s="30"/>
      <c r="SO222" s="30"/>
      <c r="SP222" s="30"/>
      <c r="SQ222" s="30"/>
      <c r="SR222" s="30"/>
      <c r="SS222" s="30"/>
      <c r="ST222" s="30"/>
      <c r="SU222" s="30"/>
      <c r="SV222" s="30"/>
      <c r="SW222" s="30"/>
      <c r="SX222" s="30"/>
      <c r="SY222" s="30"/>
      <c r="SZ222" s="30"/>
      <c r="TA222" s="30"/>
      <c r="TB222" s="30"/>
      <c r="TC222" s="30"/>
      <c r="TD222" s="30"/>
      <c r="TE222" s="30"/>
      <c r="TF222" s="30"/>
      <c r="TG222" s="30"/>
      <c r="TH222" s="30"/>
      <c r="TI222" s="30"/>
      <c r="TJ222" s="30"/>
      <c r="TK222" s="30"/>
      <c r="TL222" s="30"/>
      <c r="TM222" s="30"/>
      <c r="TN222" s="30"/>
      <c r="TO222" s="30"/>
      <c r="TP222" s="30"/>
      <c r="TQ222" s="30"/>
      <c r="TR222" s="30"/>
      <c r="TS222" s="30"/>
      <c r="TT222" s="30"/>
      <c r="TU222" s="30"/>
      <c r="TV222" s="30"/>
      <c r="TW222" s="30"/>
      <c r="TX222" s="30"/>
      <c r="TY222" s="30"/>
      <c r="TZ222" s="30"/>
      <c r="UA222" s="30"/>
      <c r="UB222" s="30"/>
      <c r="UC222" s="30"/>
      <c r="UD222" s="30"/>
      <c r="UE222" s="30"/>
      <c r="UF222" s="30"/>
      <c r="UG222" s="30"/>
      <c r="UH222" s="30"/>
      <c r="UI222" s="30"/>
      <c r="UJ222" s="30"/>
      <c r="UK222" s="30"/>
      <c r="UL222" s="30"/>
      <c r="UM222" s="30"/>
      <c r="UN222" s="30"/>
      <c r="UO222" s="30"/>
      <c r="UP222" s="30"/>
      <c r="UQ222" s="30"/>
      <c r="UR222" s="30"/>
      <c r="US222" s="30"/>
      <c r="UT222" s="30"/>
      <c r="UU222" s="30"/>
      <c r="UV222" s="30"/>
      <c r="UW222" s="30"/>
      <c r="UX222" s="30"/>
      <c r="UY222" s="30"/>
      <c r="UZ222" s="30"/>
      <c r="VA222" s="30"/>
      <c r="VB222" s="30"/>
      <c r="VC222" s="30"/>
      <c r="VD222" s="30"/>
      <c r="VE222" s="30"/>
      <c r="VF222" s="30"/>
      <c r="VG222" s="30"/>
      <c r="VH222" s="30"/>
      <c r="VI222" s="30"/>
      <c r="VJ222" s="30"/>
      <c r="VK222" s="30"/>
      <c r="VL222" s="30"/>
      <c r="VM222" s="30"/>
      <c r="VN222" s="30"/>
      <c r="VO222" s="30"/>
      <c r="VP222" s="30"/>
      <c r="VQ222" s="30"/>
      <c r="VR222" s="30"/>
      <c r="VS222" s="30"/>
      <c r="VT222" s="30"/>
      <c r="VU222" s="30"/>
      <c r="VV222" s="30"/>
      <c r="VW222" s="30"/>
      <c r="VX222" s="30"/>
      <c r="VY222" s="30"/>
      <c r="VZ222" s="30"/>
      <c r="WA222" s="30"/>
      <c r="WB222" s="30"/>
      <c r="WC222" s="30"/>
      <c r="WD222" s="30"/>
      <c r="WE222" s="30"/>
      <c r="WF222" s="30"/>
      <c r="WG222" s="30"/>
      <c r="WH222" s="4"/>
      <c r="WI222" s="4"/>
      <c r="WJ222" s="4"/>
      <c r="WK222" s="4"/>
      <c r="WL222" s="4"/>
      <c r="WM222" s="4"/>
      <c r="WN222" s="4"/>
      <c r="WO222" s="4"/>
      <c r="WP222" s="4"/>
      <c r="WQ222" s="4"/>
      <c r="WR222" s="4"/>
      <c r="WS222" s="4"/>
      <c r="WT222" s="4"/>
      <c r="WU222" s="4"/>
      <c r="WV222" s="4"/>
      <c r="WW222" s="4"/>
      <c r="WX222" s="4"/>
      <c r="WY222" s="4"/>
      <c r="WZ222" s="4"/>
      <c r="XA222" s="4"/>
      <c r="XB222" s="4"/>
      <c r="XC222" s="4"/>
      <c r="XD222" s="4"/>
      <c r="XE222" s="4"/>
      <c r="XF222" s="4"/>
      <c r="XG222" s="4"/>
      <c r="XH222" s="4"/>
      <c r="XI222" s="4"/>
      <c r="XJ222" s="4"/>
      <c r="XK222" s="4"/>
      <c r="XL222" s="4"/>
      <c r="XM222" s="4"/>
      <c r="XN222" s="4"/>
      <c r="XO222" s="4"/>
      <c r="XP222" s="4"/>
      <c r="XQ222" s="4"/>
      <c r="XR222" s="4"/>
      <c r="XS222" s="4"/>
      <c r="XT222" s="4"/>
      <c r="XU222" s="4"/>
      <c r="XV222" s="4"/>
      <c r="XW222" s="4"/>
      <c r="XX222" s="4"/>
      <c r="XY222" s="4"/>
      <c r="XZ222" s="4"/>
      <c r="YA222" s="4"/>
      <c r="YB222" s="4"/>
      <c r="YC222" s="4"/>
      <c r="YD222" s="4"/>
      <c r="YE222" s="4"/>
      <c r="YF222" s="4"/>
      <c r="YG222" s="4"/>
      <c r="YH222" s="4"/>
      <c r="YI222" s="4"/>
      <c r="YJ222" s="4"/>
      <c r="YK222" s="4"/>
      <c r="YL222" s="4"/>
      <c r="YM222" s="4"/>
      <c r="YN222" s="4"/>
      <c r="YO222" s="4"/>
      <c r="YP222" s="4"/>
      <c r="YQ222" s="4"/>
      <c r="YR222" s="4"/>
      <c r="YS222" s="4"/>
      <c r="YT222" s="4"/>
      <c r="YU222" s="4"/>
      <c r="YV222" s="4"/>
      <c r="YW222" s="4"/>
      <c r="YX222" s="4"/>
      <c r="YY222" s="4"/>
      <c r="YZ222" s="4"/>
      <c r="ZA222" s="4"/>
      <c r="ZB222" s="4"/>
      <c r="ZC222" s="4"/>
      <c r="ZD222" s="4"/>
      <c r="ZE222" s="4"/>
      <c r="ZF222" s="4"/>
      <c r="ZG222" s="4"/>
      <c r="ZH222" s="4"/>
      <c r="ZI222" s="4"/>
      <c r="ZJ222" s="4"/>
      <c r="ZK222" s="4"/>
      <c r="ZL222" s="4"/>
      <c r="ZM222" s="4"/>
      <c r="ZN222" s="4"/>
      <c r="ZO222" s="4"/>
      <c r="ZP222" s="4"/>
      <c r="ZQ222" s="4"/>
      <c r="ZR222" s="4"/>
      <c r="ZS222" s="4"/>
      <c r="ZT222" s="4"/>
      <c r="ZU222" s="4"/>
      <c r="ZV222" s="4"/>
      <c r="ZW222" s="4"/>
      <c r="ZX222" s="4"/>
      <c r="ZY222" s="4"/>
      <c r="ZZ222" s="4"/>
      <c r="AAA222" s="4"/>
      <c r="AAB222" s="4"/>
      <c r="AAC222" s="4"/>
      <c r="AAD222" s="4"/>
      <c r="AAE222" s="4"/>
      <c r="AAF222" s="4"/>
      <c r="AAG222" s="4"/>
      <c r="AAH222" s="4"/>
      <c r="AAI222" s="4"/>
      <c r="AAJ222" s="4"/>
      <c r="AAK222" s="4"/>
      <c r="AAL222" s="4"/>
      <c r="AAM222" s="4"/>
      <c r="AAN222" s="4"/>
      <c r="AAO222" s="4"/>
      <c r="AAP222" s="4"/>
      <c r="AAQ222" s="4"/>
      <c r="AAR222" s="4"/>
      <c r="AAS222" s="4"/>
      <c r="AAT222" s="4"/>
      <c r="AAU222" s="4"/>
      <c r="AAV222" s="4"/>
      <c r="AAW222" s="4"/>
      <c r="AAX222" s="4"/>
      <c r="AAY222" s="4"/>
      <c r="AAZ222" s="4"/>
      <c r="ABA222" s="4"/>
      <c r="ABB222" s="4"/>
      <c r="ABC222" s="4"/>
      <c r="ABD222" s="4"/>
      <c r="ABE222" s="4"/>
      <c r="ABF222" s="4"/>
      <c r="ABG222" s="4"/>
      <c r="ABH222" s="4"/>
      <c r="ABI222" s="4"/>
      <c r="ABJ222" s="4"/>
      <c r="ABK222" s="4"/>
      <c r="ABL222" s="4"/>
      <c r="ABM222" s="4"/>
      <c r="ABN222" s="4"/>
      <c r="ABO222" s="4"/>
      <c r="ABP222" s="4"/>
      <c r="ABQ222" s="4"/>
      <c r="ABR222" s="4"/>
      <c r="ABS222" s="4"/>
      <c r="ABT222" s="4"/>
      <c r="ABU222" s="4"/>
      <c r="ABV222" s="4"/>
      <c r="ABW222" s="4"/>
      <c r="ABX222" s="4"/>
      <c r="ABY222" s="4"/>
      <c r="ABZ222" s="4"/>
      <c r="ACA222" s="4"/>
      <c r="ACB222" s="4"/>
      <c r="ACC222" s="4"/>
      <c r="ACD222" s="4"/>
      <c r="ACE222" s="4"/>
      <c r="ACF222" s="4"/>
      <c r="ACG222" s="4"/>
    </row>
    <row r="223" spans="1:761" ht="14.25" customHeight="1" x14ac:dyDescent="0.2">
      <c r="B223" s="13"/>
      <c r="D223" s="27" t="s">
        <v>6</v>
      </c>
      <c r="E223" s="28" t="s">
        <v>52</v>
      </c>
      <c r="F223" s="41">
        <f t="shared" si="43"/>
        <v>0</v>
      </c>
      <c r="G223" s="42">
        <f t="shared" si="44"/>
        <v>0</v>
      </c>
      <c r="H223" s="43" t="e">
        <f t="shared" si="37"/>
        <v>#DIV/0!</v>
      </c>
      <c r="I223" s="44">
        <f t="shared" si="45"/>
        <v>0</v>
      </c>
      <c r="J223" s="45">
        <f t="shared" si="50"/>
        <v>0</v>
      </c>
      <c r="K223" s="46">
        <f t="shared" si="46"/>
        <v>0</v>
      </c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83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30"/>
      <c r="QA223" s="30"/>
      <c r="QB223" s="30"/>
      <c r="QC223" s="30"/>
      <c r="QD223" s="30"/>
      <c r="QE223" s="30"/>
      <c r="QF223" s="30"/>
      <c r="QG223" s="30"/>
      <c r="QH223" s="30"/>
      <c r="QI223" s="30"/>
      <c r="QJ223" s="30"/>
      <c r="QK223" s="30"/>
      <c r="QL223" s="30"/>
      <c r="QM223" s="30"/>
      <c r="QN223" s="30"/>
      <c r="QO223" s="30"/>
      <c r="QP223" s="30"/>
      <c r="QQ223" s="30"/>
      <c r="QR223" s="30"/>
      <c r="QS223" s="30"/>
      <c r="QT223" s="30"/>
      <c r="QU223" s="30"/>
      <c r="QV223" s="30"/>
      <c r="QW223" s="30"/>
      <c r="QX223" s="30"/>
      <c r="QY223" s="30"/>
      <c r="QZ223" s="30"/>
      <c r="RA223" s="30"/>
      <c r="RB223" s="30"/>
      <c r="RC223" s="30"/>
      <c r="RD223" s="30"/>
      <c r="RE223" s="30"/>
      <c r="RF223" s="30"/>
      <c r="RG223" s="30"/>
      <c r="RH223" s="30"/>
      <c r="RI223" s="30"/>
      <c r="RJ223" s="30"/>
      <c r="RK223" s="30"/>
      <c r="RL223" s="30"/>
      <c r="RM223" s="30"/>
      <c r="RN223" s="30"/>
      <c r="RO223" s="30"/>
      <c r="RP223" s="30"/>
      <c r="RQ223" s="30"/>
      <c r="RR223" s="30"/>
      <c r="RS223" s="30"/>
      <c r="RT223" s="30"/>
      <c r="RU223" s="30"/>
      <c r="RV223" s="30"/>
      <c r="RW223" s="30"/>
      <c r="RX223" s="30"/>
      <c r="RY223" s="30"/>
      <c r="RZ223" s="30"/>
      <c r="SA223" s="30"/>
      <c r="SB223" s="30"/>
      <c r="SC223" s="30"/>
      <c r="SD223" s="30"/>
      <c r="SE223" s="30"/>
      <c r="SF223" s="30"/>
      <c r="SG223" s="30"/>
      <c r="SH223" s="30"/>
      <c r="SI223" s="30"/>
      <c r="SJ223" s="30"/>
      <c r="SK223" s="30"/>
      <c r="SL223" s="30"/>
      <c r="SM223" s="30"/>
      <c r="SN223" s="30"/>
      <c r="SO223" s="30"/>
      <c r="SP223" s="30"/>
      <c r="SQ223" s="30"/>
      <c r="SR223" s="30"/>
      <c r="SS223" s="30"/>
      <c r="ST223" s="30"/>
      <c r="SU223" s="30"/>
      <c r="SV223" s="30"/>
      <c r="SW223" s="30"/>
      <c r="SX223" s="30"/>
      <c r="SY223" s="30"/>
      <c r="SZ223" s="30"/>
      <c r="TA223" s="30"/>
      <c r="TB223" s="30"/>
      <c r="TC223" s="30"/>
      <c r="TD223" s="30"/>
      <c r="TE223" s="30"/>
      <c r="TF223" s="30"/>
      <c r="TG223" s="30"/>
      <c r="TH223" s="30"/>
      <c r="TI223" s="30"/>
      <c r="TJ223" s="30"/>
      <c r="TK223" s="30"/>
      <c r="TL223" s="30"/>
      <c r="TM223" s="30"/>
      <c r="TN223" s="30"/>
      <c r="TO223" s="30"/>
      <c r="TP223" s="30"/>
      <c r="TQ223" s="30"/>
      <c r="TR223" s="30"/>
      <c r="TS223" s="30"/>
      <c r="TT223" s="30"/>
      <c r="TU223" s="30"/>
      <c r="TV223" s="30"/>
      <c r="TW223" s="30"/>
      <c r="TX223" s="30"/>
      <c r="TY223" s="30"/>
      <c r="TZ223" s="30"/>
      <c r="UA223" s="30"/>
      <c r="UB223" s="30"/>
      <c r="UC223" s="30"/>
      <c r="UD223" s="30"/>
      <c r="UE223" s="30"/>
      <c r="UF223" s="30"/>
      <c r="UG223" s="30"/>
      <c r="UH223" s="30"/>
      <c r="UI223" s="30"/>
      <c r="UJ223" s="30"/>
      <c r="UK223" s="30"/>
      <c r="UL223" s="30"/>
      <c r="UM223" s="30"/>
      <c r="UN223" s="30"/>
      <c r="UO223" s="30"/>
      <c r="UP223" s="30"/>
      <c r="UQ223" s="30"/>
      <c r="UR223" s="30"/>
      <c r="US223" s="30"/>
      <c r="UT223" s="30"/>
      <c r="UU223" s="30"/>
      <c r="UV223" s="30"/>
      <c r="UW223" s="30"/>
      <c r="UX223" s="30"/>
      <c r="UY223" s="30"/>
      <c r="UZ223" s="30"/>
      <c r="VA223" s="30"/>
      <c r="VB223" s="30"/>
      <c r="VC223" s="30"/>
      <c r="VD223" s="30"/>
      <c r="VE223" s="30"/>
      <c r="VF223" s="30"/>
      <c r="VG223" s="30"/>
      <c r="VH223" s="30"/>
      <c r="VI223" s="30"/>
      <c r="VJ223" s="30"/>
      <c r="VK223" s="30"/>
      <c r="VL223" s="30"/>
      <c r="VM223" s="30"/>
      <c r="VN223" s="30"/>
      <c r="VO223" s="30"/>
      <c r="VP223" s="30"/>
      <c r="VQ223" s="30"/>
      <c r="VR223" s="30"/>
      <c r="VS223" s="30"/>
      <c r="VT223" s="30"/>
      <c r="VU223" s="30"/>
      <c r="VV223" s="30"/>
      <c r="VW223" s="30"/>
      <c r="VX223" s="30"/>
      <c r="VY223" s="30"/>
      <c r="VZ223" s="30"/>
      <c r="WA223" s="30"/>
      <c r="WB223" s="30"/>
      <c r="WC223" s="30"/>
      <c r="WD223" s="30"/>
      <c r="WE223" s="30"/>
      <c r="WF223" s="30"/>
      <c r="WG223" s="30"/>
      <c r="WH223" s="4"/>
      <c r="WI223" s="4"/>
      <c r="WJ223" s="4"/>
      <c r="WK223" s="4"/>
      <c r="WL223" s="4"/>
      <c r="WM223" s="4"/>
      <c r="WN223" s="4"/>
      <c r="WO223" s="4"/>
      <c r="WP223" s="4"/>
      <c r="WQ223" s="4"/>
      <c r="WR223" s="4"/>
      <c r="WS223" s="4"/>
      <c r="WT223" s="4"/>
      <c r="WU223" s="4"/>
      <c r="WV223" s="4"/>
      <c r="WW223" s="4"/>
      <c r="WX223" s="4"/>
      <c r="WY223" s="4"/>
      <c r="WZ223" s="4"/>
      <c r="XA223" s="4"/>
      <c r="XB223" s="4"/>
      <c r="XC223" s="4"/>
      <c r="XD223" s="4"/>
      <c r="XE223" s="4"/>
      <c r="XF223" s="4"/>
      <c r="XG223" s="4"/>
      <c r="XH223" s="4"/>
      <c r="XI223" s="4"/>
      <c r="XJ223" s="4"/>
      <c r="XK223" s="4"/>
      <c r="XL223" s="4"/>
      <c r="XM223" s="4"/>
      <c r="XN223" s="4"/>
      <c r="XO223" s="4"/>
      <c r="XP223" s="4"/>
      <c r="XQ223" s="4"/>
      <c r="XR223" s="4"/>
      <c r="XS223" s="4"/>
      <c r="XT223" s="4"/>
      <c r="XU223" s="4"/>
      <c r="XV223" s="4"/>
      <c r="XW223" s="4"/>
      <c r="XX223" s="4"/>
      <c r="XY223" s="4"/>
      <c r="XZ223" s="4"/>
      <c r="YA223" s="4"/>
      <c r="YB223" s="4"/>
      <c r="YC223" s="4"/>
      <c r="YD223" s="4"/>
      <c r="YE223" s="4"/>
      <c r="YF223" s="4"/>
      <c r="YG223" s="4"/>
      <c r="YH223" s="4"/>
      <c r="YI223" s="4"/>
      <c r="YJ223" s="4"/>
      <c r="YK223" s="4"/>
      <c r="YL223" s="4"/>
      <c r="YM223" s="4"/>
      <c r="YN223" s="4"/>
      <c r="YO223" s="4"/>
      <c r="YP223" s="4"/>
      <c r="YQ223" s="4"/>
      <c r="YR223" s="4"/>
      <c r="YS223" s="4"/>
      <c r="YT223" s="4"/>
      <c r="YU223" s="4"/>
      <c r="YV223" s="4"/>
      <c r="YW223" s="4"/>
      <c r="YX223" s="4"/>
      <c r="YY223" s="4"/>
      <c r="YZ223" s="4"/>
      <c r="ZA223" s="4"/>
      <c r="ZB223" s="4"/>
      <c r="ZC223" s="4"/>
      <c r="ZD223" s="4"/>
      <c r="ZE223" s="4"/>
      <c r="ZF223" s="4"/>
      <c r="ZG223" s="4"/>
      <c r="ZH223" s="4"/>
      <c r="ZI223" s="4"/>
      <c r="ZJ223" s="4"/>
      <c r="ZK223" s="4"/>
      <c r="ZL223" s="4"/>
      <c r="ZM223" s="4"/>
      <c r="ZN223" s="4"/>
      <c r="ZO223" s="4"/>
      <c r="ZP223" s="4"/>
      <c r="ZQ223" s="4"/>
      <c r="ZR223" s="4"/>
      <c r="ZS223" s="4"/>
      <c r="ZT223" s="4"/>
      <c r="ZU223" s="4"/>
      <c r="ZV223" s="4"/>
      <c r="ZW223" s="4"/>
      <c r="ZX223" s="4"/>
      <c r="ZY223" s="4"/>
      <c r="ZZ223" s="4"/>
      <c r="AAA223" s="4"/>
      <c r="AAB223" s="4"/>
      <c r="AAC223" s="4"/>
      <c r="AAD223" s="4"/>
      <c r="AAE223" s="4"/>
      <c r="AAF223" s="4"/>
      <c r="AAG223" s="4"/>
      <c r="AAH223" s="4"/>
      <c r="AAI223" s="4"/>
      <c r="AAJ223" s="4"/>
      <c r="AAK223" s="4"/>
      <c r="AAL223" s="4"/>
      <c r="AAM223" s="4"/>
      <c r="AAN223" s="4"/>
      <c r="AAO223" s="4"/>
      <c r="AAP223" s="4"/>
      <c r="AAQ223" s="4"/>
      <c r="AAR223" s="4"/>
      <c r="AAS223" s="4"/>
      <c r="AAT223" s="4"/>
      <c r="AAU223" s="4"/>
      <c r="AAV223" s="4"/>
      <c r="AAW223" s="4"/>
      <c r="AAX223" s="4"/>
      <c r="AAY223" s="4"/>
      <c r="AAZ223" s="4"/>
      <c r="ABA223" s="4"/>
      <c r="ABB223" s="4"/>
      <c r="ABC223" s="4"/>
      <c r="ABD223" s="4"/>
      <c r="ABE223" s="4"/>
      <c r="ABF223" s="4"/>
      <c r="ABG223" s="4"/>
      <c r="ABH223" s="4"/>
      <c r="ABI223" s="4"/>
      <c r="ABJ223" s="4"/>
      <c r="ABK223" s="4"/>
      <c r="ABL223" s="4"/>
      <c r="ABM223" s="4"/>
      <c r="ABN223" s="4"/>
      <c r="ABO223" s="4"/>
      <c r="ABP223" s="4"/>
      <c r="ABQ223" s="4"/>
      <c r="ABR223" s="4"/>
      <c r="ABS223" s="4"/>
      <c r="ABT223" s="4"/>
      <c r="ABU223" s="4"/>
      <c r="ABV223" s="4"/>
      <c r="ABW223" s="4"/>
      <c r="ABX223" s="4"/>
      <c r="ABY223" s="4"/>
      <c r="ABZ223" s="4"/>
      <c r="ACA223" s="4"/>
      <c r="ACB223" s="4"/>
      <c r="ACC223" s="4"/>
      <c r="ACD223" s="4"/>
      <c r="ACE223" s="4"/>
      <c r="ACF223" s="4"/>
      <c r="ACG223" s="4"/>
    </row>
    <row r="224" spans="1:761" ht="14.25" customHeight="1" x14ac:dyDescent="0.2">
      <c r="B224" s="13"/>
      <c r="D224" s="27" t="s">
        <v>55</v>
      </c>
      <c r="E224" s="28" t="s">
        <v>200</v>
      </c>
      <c r="F224" s="41">
        <f t="shared" si="43"/>
        <v>54</v>
      </c>
      <c r="G224" s="42">
        <f t="shared" si="44"/>
        <v>5</v>
      </c>
      <c r="H224" s="43">
        <f t="shared" ref="H224" si="51">F224/G224</f>
        <v>10.8</v>
      </c>
      <c r="I224" s="44">
        <f t="shared" si="45"/>
        <v>0</v>
      </c>
      <c r="J224" s="45">
        <f t="shared" si="50"/>
        <v>0</v>
      </c>
      <c r="K224" s="46">
        <f t="shared" si="46"/>
        <v>0</v>
      </c>
      <c r="L224" s="10"/>
      <c r="M224" s="10"/>
      <c r="N224" s="10"/>
      <c r="O224" s="10"/>
      <c r="P224" s="10"/>
      <c r="Q224" s="10"/>
      <c r="R224" s="10"/>
      <c r="S224" s="10">
        <v>12</v>
      </c>
      <c r="T224" s="10"/>
      <c r="U224" s="10"/>
      <c r="V224" s="10"/>
      <c r="W224" s="10"/>
      <c r="X224" s="10"/>
      <c r="Y224" s="10"/>
      <c r="Z224" s="10">
        <v>12</v>
      </c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>
        <v>5</v>
      </c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>
        <v>5</v>
      </c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>
        <v>20</v>
      </c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83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30"/>
      <c r="QA224" s="30"/>
      <c r="QB224" s="30"/>
      <c r="QC224" s="30"/>
      <c r="QD224" s="30"/>
      <c r="QE224" s="30"/>
      <c r="QF224" s="30"/>
      <c r="QG224" s="30"/>
      <c r="QH224" s="30"/>
      <c r="QI224" s="30"/>
      <c r="QJ224" s="30"/>
      <c r="QK224" s="30"/>
      <c r="QL224" s="30"/>
      <c r="QM224" s="30"/>
      <c r="QN224" s="30"/>
      <c r="QO224" s="30"/>
      <c r="QP224" s="30"/>
      <c r="QQ224" s="30"/>
      <c r="QR224" s="30"/>
      <c r="QS224" s="30"/>
      <c r="QT224" s="30"/>
      <c r="QU224" s="30"/>
      <c r="QV224" s="30"/>
      <c r="QW224" s="30"/>
      <c r="QX224" s="30"/>
      <c r="QY224" s="30"/>
      <c r="QZ224" s="30"/>
      <c r="RA224" s="30"/>
      <c r="RB224" s="30"/>
      <c r="RC224" s="30"/>
      <c r="RD224" s="30"/>
      <c r="RE224" s="30"/>
      <c r="RF224" s="30"/>
      <c r="RG224" s="30"/>
      <c r="RH224" s="30"/>
      <c r="RI224" s="30"/>
      <c r="RJ224" s="30"/>
      <c r="RK224" s="30"/>
      <c r="RL224" s="30"/>
      <c r="RM224" s="30"/>
      <c r="RN224" s="30"/>
      <c r="RO224" s="30"/>
      <c r="RP224" s="30"/>
      <c r="RQ224" s="30"/>
      <c r="RR224" s="30"/>
      <c r="RS224" s="30"/>
      <c r="RT224" s="30"/>
      <c r="RU224" s="30"/>
      <c r="RV224" s="30"/>
      <c r="RW224" s="30"/>
      <c r="RX224" s="30"/>
      <c r="RY224" s="30"/>
      <c r="RZ224" s="30"/>
      <c r="SA224" s="30"/>
      <c r="SB224" s="30"/>
      <c r="SC224" s="30"/>
      <c r="SD224" s="30"/>
      <c r="SE224" s="30"/>
      <c r="SF224" s="30"/>
      <c r="SG224" s="30"/>
      <c r="SH224" s="30"/>
      <c r="SI224" s="30"/>
      <c r="SJ224" s="30"/>
      <c r="SK224" s="30"/>
      <c r="SL224" s="30"/>
      <c r="SM224" s="30"/>
      <c r="SN224" s="30"/>
      <c r="SO224" s="30"/>
      <c r="SP224" s="30"/>
      <c r="SQ224" s="30"/>
      <c r="SR224" s="30"/>
      <c r="SS224" s="30"/>
      <c r="ST224" s="30"/>
      <c r="SU224" s="30"/>
      <c r="SV224" s="30"/>
      <c r="SW224" s="30"/>
      <c r="SX224" s="30"/>
      <c r="SY224" s="30"/>
      <c r="SZ224" s="30"/>
      <c r="TA224" s="30"/>
      <c r="TB224" s="30"/>
      <c r="TC224" s="30"/>
      <c r="TD224" s="30"/>
      <c r="TE224" s="30"/>
      <c r="TF224" s="30"/>
      <c r="TG224" s="30"/>
      <c r="TH224" s="30"/>
      <c r="TI224" s="30"/>
      <c r="TJ224" s="30"/>
      <c r="TK224" s="30"/>
      <c r="TL224" s="30"/>
      <c r="TM224" s="30"/>
      <c r="TN224" s="30"/>
      <c r="TO224" s="30"/>
      <c r="TP224" s="30"/>
      <c r="TQ224" s="30"/>
      <c r="TR224" s="30"/>
      <c r="TS224" s="30"/>
      <c r="TT224" s="30"/>
      <c r="TU224" s="30"/>
      <c r="TV224" s="30"/>
      <c r="TW224" s="30"/>
      <c r="TX224" s="30"/>
      <c r="TY224" s="30"/>
      <c r="TZ224" s="30"/>
      <c r="UA224" s="30"/>
      <c r="UB224" s="30"/>
      <c r="UC224" s="30"/>
      <c r="UD224" s="30"/>
      <c r="UE224" s="30"/>
      <c r="UF224" s="30"/>
      <c r="UG224" s="30"/>
      <c r="UH224" s="30"/>
      <c r="UI224" s="30"/>
      <c r="UJ224" s="30"/>
      <c r="UK224" s="30"/>
      <c r="UL224" s="30"/>
      <c r="UM224" s="30"/>
      <c r="UN224" s="30"/>
      <c r="UO224" s="30"/>
      <c r="UP224" s="30"/>
      <c r="UQ224" s="30"/>
      <c r="UR224" s="30"/>
      <c r="US224" s="30"/>
      <c r="UT224" s="30"/>
      <c r="UU224" s="30"/>
      <c r="UV224" s="30"/>
      <c r="UW224" s="30"/>
      <c r="UX224" s="30"/>
      <c r="UY224" s="30"/>
      <c r="UZ224" s="30"/>
      <c r="VA224" s="30"/>
      <c r="VB224" s="30"/>
      <c r="VC224" s="30"/>
      <c r="VD224" s="30"/>
      <c r="VE224" s="30"/>
      <c r="VF224" s="30"/>
      <c r="VG224" s="30"/>
      <c r="VH224" s="30"/>
      <c r="VI224" s="30"/>
      <c r="VJ224" s="30"/>
      <c r="VK224" s="30"/>
      <c r="VL224" s="30"/>
      <c r="VM224" s="30"/>
      <c r="VN224" s="30"/>
      <c r="VO224" s="30"/>
      <c r="VP224" s="30"/>
      <c r="VQ224" s="30"/>
      <c r="VR224" s="30"/>
      <c r="VS224" s="30"/>
      <c r="VT224" s="30"/>
      <c r="VU224" s="30"/>
      <c r="VV224" s="30"/>
      <c r="VW224" s="30"/>
      <c r="VX224" s="30"/>
      <c r="VY224" s="30"/>
      <c r="VZ224" s="30"/>
      <c r="WA224" s="30"/>
      <c r="WB224" s="30"/>
      <c r="WC224" s="30"/>
      <c r="WD224" s="30"/>
      <c r="WE224" s="30"/>
      <c r="WF224" s="30"/>
      <c r="WG224" s="30"/>
      <c r="WH224" s="4"/>
      <c r="WI224" s="4"/>
      <c r="WJ224" s="4"/>
      <c r="WK224" s="4"/>
      <c r="WL224" s="4"/>
      <c r="WM224" s="4"/>
      <c r="WN224" s="4"/>
      <c r="WO224" s="4"/>
      <c r="WP224" s="4"/>
      <c r="WQ224" s="4"/>
      <c r="WR224" s="4"/>
      <c r="WS224" s="4"/>
      <c r="WT224" s="4"/>
      <c r="WU224" s="4"/>
      <c r="WV224" s="4"/>
      <c r="WW224" s="4"/>
      <c r="WX224" s="4"/>
      <c r="WY224" s="4"/>
      <c r="WZ224" s="4"/>
      <c r="XA224" s="4"/>
      <c r="XB224" s="4"/>
      <c r="XC224" s="4"/>
      <c r="XD224" s="4"/>
      <c r="XE224" s="4"/>
      <c r="XF224" s="4"/>
      <c r="XG224" s="4"/>
      <c r="XH224" s="4"/>
      <c r="XI224" s="4"/>
      <c r="XJ224" s="4"/>
      <c r="XK224" s="4"/>
      <c r="XL224" s="4"/>
      <c r="XM224" s="4"/>
      <c r="XN224" s="4"/>
      <c r="XO224" s="4"/>
      <c r="XP224" s="4"/>
      <c r="XQ224" s="4"/>
      <c r="XR224" s="4"/>
      <c r="XS224" s="4"/>
      <c r="XT224" s="4"/>
      <c r="XU224" s="4"/>
      <c r="XV224" s="4"/>
      <c r="XW224" s="4"/>
      <c r="XX224" s="4"/>
      <c r="XY224" s="4"/>
      <c r="XZ224" s="4"/>
      <c r="YA224" s="4"/>
      <c r="YB224" s="4"/>
      <c r="YC224" s="4"/>
      <c r="YD224" s="4"/>
      <c r="YE224" s="4"/>
      <c r="YF224" s="4"/>
      <c r="YG224" s="4"/>
      <c r="YH224" s="4"/>
      <c r="YI224" s="4"/>
      <c r="YJ224" s="4"/>
      <c r="YK224" s="4"/>
      <c r="YL224" s="4"/>
      <c r="YM224" s="4"/>
      <c r="YN224" s="4"/>
      <c r="YO224" s="4"/>
      <c r="YP224" s="4"/>
      <c r="YQ224" s="4"/>
      <c r="YR224" s="4"/>
      <c r="YS224" s="4"/>
      <c r="YT224" s="4"/>
      <c r="YU224" s="4"/>
      <c r="YV224" s="4"/>
      <c r="YW224" s="4"/>
      <c r="YX224" s="4"/>
      <c r="YY224" s="4"/>
      <c r="YZ224" s="4"/>
      <c r="ZA224" s="4"/>
      <c r="ZB224" s="4"/>
      <c r="ZC224" s="4"/>
      <c r="ZD224" s="4"/>
      <c r="ZE224" s="4"/>
      <c r="ZF224" s="4"/>
      <c r="ZG224" s="4"/>
      <c r="ZH224" s="4"/>
      <c r="ZI224" s="4"/>
      <c r="ZJ224" s="4"/>
      <c r="ZK224" s="4"/>
      <c r="ZL224" s="4"/>
      <c r="ZM224" s="4"/>
      <c r="ZN224" s="4"/>
      <c r="ZO224" s="4"/>
      <c r="ZP224" s="4"/>
      <c r="ZQ224" s="4"/>
      <c r="ZR224" s="4"/>
      <c r="ZS224" s="4"/>
      <c r="ZT224" s="4"/>
      <c r="ZU224" s="4"/>
      <c r="ZV224" s="4"/>
      <c r="ZW224" s="4"/>
      <c r="ZX224" s="4"/>
      <c r="ZY224" s="4"/>
      <c r="ZZ224" s="4"/>
      <c r="AAA224" s="4"/>
      <c r="AAB224" s="4"/>
      <c r="AAC224" s="4"/>
      <c r="AAD224" s="4"/>
      <c r="AAE224" s="4"/>
      <c r="AAF224" s="4"/>
      <c r="AAG224" s="4"/>
      <c r="AAH224" s="4"/>
      <c r="AAI224" s="4"/>
      <c r="AAJ224" s="4"/>
      <c r="AAK224" s="4"/>
      <c r="AAL224" s="4"/>
      <c r="AAM224" s="4"/>
      <c r="AAN224" s="4"/>
      <c r="AAO224" s="4"/>
      <c r="AAP224" s="4"/>
      <c r="AAQ224" s="4"/>
      <c r="AAR224" s="4"/>
      <c r="AAS224" s="4"/>
      <c r="AAT224" s="4"/>
      <c r="AAU224" s="4"/>
      <c r="AAV224" s="4"/>
      <c r="AAW224" s="4"/>
      <c r="AAX224" s="4"/>
      <c r="AAY224" s="4"/>
      <c r="AAZ224" s="4"/>
      <c r="ABA224" s="4"/>
      <c r="ABB224" s="4"/>
      <c r="ABC224" s="4"/>
      <c r="ABD224" s="4"/>
      <c r="ABE224" s="4"/>
      <c r="ABF224" s="4"/>
      <c r="ABG224" s="4"/>
      <c r="ABH224" s="4"/>
      <c r="ABI224" s="4"/>
      <c r="ABJ224" s="4"/>
      <c r="ABK224" s="4"/>
      <c r="ABL224" s="4"/>
      <c r="ABM224" s="4"/>
      <c r="ABN224" s="4"/>
      <c r="ABO224" s="4"/>
      <c r="ABP224" s="4"/>
      <c r="ABQ224" s="4"/>
      <c r="ABR224" s="4"/>
      <c r="ABS224" s="4"/>
      <c r="ABT224" s="4"/>
      <c r="ABU224" s="4"/>
      <c r="ABV224" s="4"/>
      <c r="ABW224" s="4"/>
      <c r="ABX224" s="4"/>
      <c r="ABY224" s="4"/>
      <c r="ABZ224" s="4"/>
      <c r="ACA224" s="4"/>
      <c r="ACB224" s="4"/>
      <c r="ACC224" s="4"/>
      <c r="ACD224" s="4"/>
      <c r="ACE224" s="4"/>
      <c r="ACF224" s="4"/>
      <c r="ACG224" s="4"/>
    </row>
    <row r="225" spans="2:761" ht="14.25" customHeight="1" x14ac:dyDescent="0.2">
      <c r="B225" s="13"/>
      <c r="D225" s="27" t="s">
        <v>55</v>
      </c>
      <c r="E225" s="28" t="s">
        <v>210</v>
      </c>
      <c r="F225" s="41">
        <f t="shared" si="43"/>
        <v>0</v>
      </c>
      <c r="G225" s="42">
        <f t="shared" si="44"/>
        <v>0</v>
      </c>
      <c r="H225" s="44">
        <v>0</v>
      </c>
      <c r="I225" s="44">
        <f t="shared" si="45"/>
        <v>0</v>
      </c>
      <c r="J225" s="45">
        <f t="shared" si="50"/>
        <v>0</v>
      </c>
      <c r="K225" s="46">
        <f t="shared" si="46"/>
        <v>0</v>
      </c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83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34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30"/>
      <c r="QA225" s="30"/>
      <c r="QB225" s="30"/>
      <c r="QC225" s="30"/>
      <c r="QD225" s="30"/>
      <c r="QE225" s="30"/>
      <c r="QF225" s="30"/>
      <c r="QG225" s="30"/>
      <c r="QH225" s="30"/>
      <c r="QI225" s="30"/>
      <c r="QJ225" s="30"/>
      <c r="QK225" s="30"/>
      <c r="QL225" s="30"/>
      <c r="QM225" s="30"/>
      <c r="QN225" s="30"/>
      <c r="QO225" s="30"/>
      <c r="QP225" s="30"/>
      <c r="QQ225" s="30"/>
      <c r="QR225" s="30"/>
      <c r="QS225" s="30"/>
      <c r="QT225" s="30"/>
      <c r="QU225" s="30"/>
      <c r="QV225" s="30"/>
      <c r="QW225" s="30"/>
      <c r="QX225" s="30"/>
      <c r="QY225" s="30"/>
      <c r="QZ225" s="30"/>
      <c r="RA225" s="30"/>
      <c r="RB225" s="30"/>
      <c r="RC225" s="30"/>
      <c r="RD225" s="30"/>
      <c r="RE225" s="30"/>
      <c r="RF225" s="30"/>
      <c r="RG225" s="30"/>
      <c r="RH225" s="30"/>
      <c r="RI225" s="30"/>
      <c r="RJ225" s="30"/>
      <c r="RK225" s="30"/>
      <c r="RL225" s="30"/>
      <c r="RM225" s="30"/>
      <c r="RN225" s="30"/>
      <c r="RO225" s="30"/>
      <c r="RP225" s="30"/>
      <c r="RQ225" s="30"/>
      <c r="RR225" s="30"/>
      <c r="RS225" s="30"/>
      <c r="RT225" s="30"/>
      <c r="RU225" s="30"/>
      <c r="RV225" s="30"/>
      <c r="RW225" s="30"/>
      <c r="RX225" s="30"/>
      <c r="RY225" s="30"/>
      <c r="RZ225" s="30"/>
      <c r="SA225" s="30"/>
      <c r="SB225" s="30"/>
      <c r="SC225" s="30"/>
      <c r="SD225" s="30"/>
      <c r="SE225" s="30"/>
      <c r="SF225" s="30"/>
      <c r="SG225" s="30"/>
      <c r="SH225" s="30"/>
      <c r="SI225" s="30"/>
      <c r="SJ225" s="30"/>
      <c r="SK225" s="30"/>
      <c r="SL225" s="30"/>
      <c r="SM225" s="30"/>
      <c r="SN225" s="30"/>
      <c r="SO225" s="30"/>
      <c r="SP225" s="30"/>
      <c r="SQ225" s="30"/>
      <c r="SR225" s="30"/>
      <c r="SS225" s="30"/>
      <c r="ST225" s="30"/>
      <c r="SU225" s="30"/>
      <c r="SV225" s="30"/>
      <c r="SW225" s="30"/>
      <c r="SX225" s="30"/>
      <c r="SY225" s="30"/>
      <c r="SZ225" s="30"/>
      <c r="TA225" s="30"/>
      <c r="TB225" s="30"/>
      <c r="TC225" s="30"/>
      <c r="TD225" s="30"/>
      <c r="TE225" s="30"/>
      <c r="TF225" s="30"/>
      <c r="TG225" s="30"/>
      <c r="TH225" s="30"/>
      <c r="TI225" s="30"/>
      <c r="TJ225" s="30"/>
      <c r="TK225" s="30"/>
      <c r="TL225" s="30"/>
      <c r="TM225" s="30"/>
      <c r="TN225" s="30"/>
      <c r="TO225" s="30"/>
      <c r="TP225" s="30"/>
      <c r="TQ225" s="30"/>
      <c r="TR225" s="30"/>
      <c r="TS225" s="30"/>
      <c r="TT225" s="30"/>
      <c r="TU225" s="30"/>
      <c r="TV225" s="30"/>
      <c r="TW225" s="30"/>
      <c r="TX225" s="30"/>
      <c r="TY225" s="30"/>
      <c r="TZ225" s="30"/>
      <c r="UA225" s="30"/>
      <c r="UB225" s="30"/>
      <c r="UC225" s="30"/>
      <c r="UD225" s="30"/>
      <c r="UE225" s="30"/>
      <c r="UF225" s="30"/>
      <c r="UG225" s="30"/>
      <c r="UH225" s="30"/>
      <c r="UI225" s="30"/>
      <c r="UJ225" s="30"/>
      <c r="UK225" s="30"/>
      <c r="UL225" s="30"/>
      <c r="UM225" s="30"/>
      <c r="UN225" s="30"/>
      <c r="UO225" s="30"/>
      <c r="UP225" s="30"/>
      <c r="UQ225" s="30"/>
      <c r="UR225" s="30"/>
      <c r="US225" s="30"/>
      <c r="UT225" s="30"/>
      <c r="UU225" s="30"/>
      <c r="UV225" s="30"/>
      <c r="UW225" s="30"/>
      <c r="UX225" s="30"/>
      <c r="UY225" s="30"/>
      <c r="UZ225" s="30"/>
      <c r="VA225" s="30"/>
      <c r="VB225" s="30"/>
      <c r="VC225" s="30"/>
      <c r="VD225" s="30"/>
      <c r="VE225" s="30"/>
      <c r="VF225" s="30"/>
      <c r="VG225" s="30"/>
      <c r="VH225" s="30"/>
      <c r="VI225" s="30"/>
      <c r="VJ225" s="30"/>
      <c r="VK225" s="30"/>
      <c r="VL225" s="30"/>
      <c r="VM225" s="30"/>
      <c r="VN225" s="30"/>
      <c r="VO225" s="30"/>
      <c r="VP225" s="30"/>
      <c r="VQ225" s="30"/>
      <c r="VR225" s="30"/>
      <c r="VS225" s="30"/>
      <c r="VT225" s="30"/>
      <c r="VU225" s="30"/>
      <c r="VV225" s="30"/>
      <c r="VW225" s="30"/>
      <c r="VX225" s="30"/>
      <c r="VY225" s="30"/>
      <c r="VZ225" s="30"/>
      <c r="WA225" s="30"/>
      <c r="WB225" s="30"/>
      <c r="WC225" s="30"/>
      <c r="WD225" s="30"/>
      <c r="WE225" s="30"/>
      <c r="WF225" s="30"/>
      <c r="WG225" s="30"/>
      <c r="WH225" s="4"/>
      <c r="WI225" s="4"/>
      <c r="WJ225" s="4"/>
      <c r="WK225" s="4"/>
      <c r="WL225" s="4"/>
      <c r="WM225" s="4"/>
      <c r="WN225" s="4"/>
      <c r="WO225" s="4"/>
      <c r="WP225" s="4"/>
      <c r="WQ225" s="4"/>
      <c r="WR225" s="4"/>
      <c r="WS225" s="4"/>
      <c r="WT225" s="4"/>
      <c r="WU225" s="4"/>
      <c r="WV225" s="4"/>
      <c r="WW225" s="4"/>
      <c r="WX225" s="4"/>
      <c r="WY225" s="4"/>
      <c r="WZ225" s="4"/>
      <c r="XA225" s="4"/>
      <c r="XB225" s="4"/>
      <c r="XC225" s="4"/>
      <c r="XD225" s="4"/>
      <c r="XE225" s="4"/>
      <c r="XF225" s="4"/>
      <c r="XG225" s="4"/>
      <c r="XH225" s="4"/>
      <c r="XI225" s="4"/>
      <c r="XJ225" s="4"/>
      <c r="XK225" s="4"/>
      <c r="XL225" s="4"/>
      <c r="XM225" s="4"/>
      <c r="XN225" s="4"/>
      <c r="XO225" s="4"/>
      <c r="XP225" s="4"/>
      <c r="XQ225" s="4"/>
      <c r="XR225" s="4"/>
      <c r="XS225" s="4"/>
      <c r="XT225" s="4"/>
      <c r="XU225" s="4"/>
      <c r="XV225" s="4"/>
      <c r="XW225" s="4"/>
      <c r="XX225" s="4"/>
      <c r="XY225" s="4"/>
      <c r="XZ225" s="4"/>
      <c r="YA225" s="4"/>
      <c r="YB225" s="4"/>
      <c r="YC225" s="4"/>
      <c r="YD225" s="4"/>
      <c r="YE225" s="4"/>
      <c r="YF225" s="4"/>
      <c r="YG225" s="4"/>
      <c r="YH225" s="4"/>
      <c r="YI225" s="4"/>
      <c r="YJ225" s="4"/>
      <c r="YK225" s="4"/>
      <c r="YL225" s="4"/>
      <c r="YM225" s="4"/>
      <c r="YN225" s="4"/>
      <c r="YO225" s="4"/>
      <c r="YP225" s="4"/>
      <c r="YQ225" s="4"/>
      <c r="YR225" s="4"/>
      <c r="YS225" s="4"/>
      <c r="YT225" s="4"/>
      <c r="YU225" s="4"/>
      <c r="YV225" s="4"/>
      <c r="YW225" s="4"/>
      <c r="YX225" s="4"/>
      <c r="YY225" s="4"/>
      <c r="YZ225" s="4"/>
      <c r="ZA225" s="4"/>
      <c r="ZB225" s="4"/>
      <c r="ZC225" s="4"/>
      <c r="ZD225" s="4"/>
      <c r="ZE225" s="4"/>
      <c r="ZF225" s="4"/>
      <c r="ZG225" s="4"/>
      <c r="ZH225" s="4"/>
      <c r="ZI225" s="4"/>
      <c r="ZJ225" s="4"/>
      <c r="ZK225" s="4"/>
      <c r="ZL225" s="4"/>
      <c r="ZM225" s="4"/>
      <c r="ZN225" s="4"/>
      <c r="ZO225" s="4"/>
      <c r="ZP225" s="4"/>
      <c r="ZQ225" s="4"/>
      <c r="ZR225" s="4"/>
      <c r="ZS225" s="4"/>
      <c r="ZT225" s="4"/>
      <c r="ZU225" s="4"/>
      <c r="ZV225" s="4"/>
      <c r="ZW225" s="4"/>
      <c r="ZX225" s="4"/>
      <c r="ZY225" s="4"/>
      <c r="ZZ225" s="4"/>
      <c r="AAA225" s="4"/>
      <c r="AAB225" s="4"/>
      <c r="AAC225" s="4"/>
      <c r="AAD225" s="4"/>
      <c r="AAE225" s="4"/>
      <c r="AAF225" s="4"/>
      <c r="AAG225" s="4"/>
      <c r="AAH225" s="4"/>
      <c r="AAI225" s="4"/>
      <c r="AAJ225" s="4"/>
      <c r="AAK225" s="4"/>
      <c r="AAL225" s="4"/>
      <c r="AAM225" s="4"/>
      <c r="AAN225" s="4"/>
      <c r="AAO225" s="4"/>
      <c r="AAP225" s="4"/>
      <c r="AAQ225" s="4"/>
      <c r="AAR225" s="4"/>
      <c r="AAS225" s="4"/>
      <c r="AAT225" s="4"/>
      <c r="AAU225" s="4"/>
      <c r="AAV225" s="4"/>
      <c r="AAW225" s="4"/>
      <c r="AAX225" s="4"/>
      <c r="AAY225" s="4"/>
      <c r="AAZ225" s="4"/>
      <c r="ABA225" s="4"/>
      <c r="ABB225" s="4"/>
      <c r="ABC225" s="4"/>
      <c r="ABD225" s="4"/>
      <c r="ABE225" s="4"/>
      <c r="ABF225" s="4"/>
      <c r="ABG225" s="4"/>
      <c r="ABH225" s="4"/>
      <c r="ABI225" s="4"/>
      <c r="ABJ225" s="4"/>
      <c r="ABK225" s="4"/>
      <c r="ABL225" s="4"/>
      <c r="ABM225" s="4"/>
      <c r="ABN225" s="4"/>
      <c r="ABO225" s="4"/>
      <c r="ABP225" s="4"/>
      <c r="ABQ225" s="4"/>
      <c r="ABR225" s="4"/>
      <c r="ABS225" s="4"/>
      <c r="ABT225" s="4"/>
      <c r="ABU225" s="4"/>
      <c r="ABV225" s="4"/>
      <c r="ABW225" s="4"/>
      <c r="ABX225" s="4"/>
      <c r="ABY225" s="4"/>
      <c r="ABZ225" s="4"/>
      <c r="ACA225" s="4"/>
      <c r="ACB225" s="4"/>
      <c r="ACC225" s="4"/>
      <c r="ACD225" s="4"/>
      <c r="ACE225" s="4"/>
      <c r="ACF225" s="4"/>
      <c r="ACG225" s="4"/>
    </row>
    <row r="226" spans="2:761" ht="14.25" customHeight="1" x14ac:dyDescent="0.2">
      <c r="B226" s="13"/>
      <c r="C226" s="52" t="s">
        <v>124</v>
      </c>
      <c r="D226" s="27" t="s">
        <v>55</v>
      </c>
      <c r="E226" s="28" t="s">
        <v>73</v>
      </c>
      <c r="F226" s="41">
        <f t="shared" si="43"/>
        <v>159.94999999999999</v>
      </c>
      <c r="G226" s="42">
        <f t="shared" si="44"/>
        <v>11</v>
      </c>
      <c r="H226" s="43">
        <f t="shared" si="37"/>
        <v>14.540909090909089</v>
      </c>
      <c r="I226" s="44">
        <f t="shared" si="45"/>
        <v>0</v>
      </c>
      <c r="J226" s="45">
        <f t="shared" si="50"/>
        <v>0</v>
      </c>
      <c r="K226" s="46">
        <f t="shared" si="46"/>
        <v>2</v>
      </c>
      <c r="L226" s="10">
        <v>16.75</v>
      </c>
      <c r="M226" s="10"/>
      <c r="N226" s="10"/>
      <c r="O226" s="10"/>
      <c r="P226" s="10"/>
      <c r="Q226" s="10"/>
      <c r="R226" s="10"/>
      <c r="S226" s="10" t="s">
        <v>56</v>
      </c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>
        <v>13.6</v>
      </c>
      <c r="AP226" s="10"/>
      <c r="AQ226" s="10"/>
      <c r="AR226" s="10"/>
      <c r="AS226" s="10"/>
      <c r="AT226" s="10"/>
      <c r="AU226" s="10"/>
      <c r="AV226" s="10"/>
      <c r="AW226" s="10">
        <v>15.6</v>
      </c>
      <c r="AX226" s="10"/>
      <c r="AY226" s="10"/>
      <c r="AZ226" s="10">
        <v>21</v>
      </c>
      <c r="BA226" s="10"/>
      <c r="BB226" s="10"/>
      <c r="BC226" s="10"/>
      <c r="BD226" s="10"/>
      <c r="BE226" s="10"/>
      <c r="BF226" s="10"/>
      <c r="BG226" s="10"/>
      <c r="BH226" s="10">
        <v>14</v>
      </c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>
        <v>21</v>
      </c>
      <c r="BT226" s="10"/>
      <c r="BU226" s="10"/>
      <c r="BV226" s="10"/>
      <c r="BW226" s="10">
        <v>32</v>
      </c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>
        <v>2</v>
      </c>
      <c r="CL226" s="10">
        <v>2</v>
      </c>
      <c r="CM226" s="10">
        <v>2</v>
      </c>
      <c r="CN226" s="10"/>
      <c r="CO226" s="10"/>
      <c r="CP226" s="10"/>
      <c r="CQ226" s="10"/>
      <c r="CR226" s="10"/>
      <c r="CS226" s="10">
        <v>20</v>
      </c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83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30"/>
      <c r="QA226" s="30"/>
      <c r="QB226" s="30"/>
      <c r="QC226" s="30"/>
      <c r="QD226" s="30"/>
      <c r="QE226" s="30"/>
      <c r="QF226" s="30"/>
      <c r="QG226" s="30"/>
      <c r="QH226" s="30"/>
      <c r="QI226" s="30"/>
      <c r="QJ226" s="30"/>
      <c r="QK226" s="30"/>
      <c r="QL226" s="30"/>
      <c r="QM226" s="30"/>
      <c r="QN226" s="30"/>
      <c r="QO226" s="30"/>
      <c r="QP226" s="30"/>
      <c r="QQ226" s="30"/>
      <c r="QR226" s="30"/>
      <c r="QS226" s="30"/>
      <c r="QT226" s="30"/>
      <c r="QU226" s="30"/>
      <c r="QV226" s="30"/>
      <c r="QW226" s="30"/>
      <c r="QX226" s="30"/>
      <c r="QY226" s="30"/>
      <c r="QZ226" s="30"/>
      <c r="RA226" s="30"/>
      <c r="RB226" s="30"/>
      <c r="RC226" s="30"/>
      <c r="RD226" s="30"/>
      <c r="RE226" s="30"/>
      <c r="RF226" s="30"/>
      <c r="RG226" s="30"/>
      <c r="RH226" s="30"/>
      <c r="RI226" s="30"/>
      <c r="RJ226" s="30"/>
      <c r="RK226" s="30"/>
      <c r="RL226" s="30"/>
      <c r="RM226" s="30"/>
      <c r="RN226" s="30"/>
      <c r="RO226" s="30"/>
      <c r="RP226" s="30"/>
      <c r="RQ226" s="30"/>
      <c r="RR226" s="30"/>
      <c r="RS226" s="30"/>
      <c r="RT226" s="30"/>
      <c r="RU226" s="30"/>
      <c r="RV226" s="30"/>
      <c r="RW226" s="30"/>
      <c r="RX226" s="30"/>
      <c r="RY226" s="30"/>
      <c r="RZ226" s="30"/>
      <c r="SA226" s="30"/>
      <c r="SB226" s="30"/>
      <c r="SC226" s="30"/>
      <c r="SD226" s="30"/>
      <c r="SE226" s="30"/>
      <c r="SF226" s="30"/>
      <c r="SG226" s="30"/>
      <c r="SH226" s="30"/>
      <c r="SI226" s="30"/>
      <c r="SJ226" s="30"/>
      <c r="SK226" s="30"/>
      <c r="SL226" s="30"/>
      <c r="SM226" s="30"/>
      <c r="SN226" s="30"/>
      <c r="SO226" s="30"/>
      <c r="SP226" s="30"/>
      <c r="SQ226" s="30"/>
      <c r="SR226" s="30"/>
      <c r="SS226" s="30"/>
      <c r="ST226" s="30"/>
      <c r="SU226" s="30"/>
      <c r="SV226" s="30"/>
      <c r="SW226" s="30"/>
      <c r="SX226" s="30"/>
      <c r="SY226" s="30"/>
      <c r="SZ226" s="30"/>
      <c r="TA226" s="30"/>
      <c r="TB226" s="30"/>
      <c r="TC226" s="30"/>
      <c r="TD226" s="30"/>
      <c r="TE226" s="30"/>
      <c r="TF226" s="30"/>
      <c r="TG226" s="30"/>
      <c r="TH226" s="30"/>
      <c r="TI226" s="30"/>
      <c r="TJ226" s="30"/>
      <c r="TK226" s="30"/>
      <c r="TL226" s="30"/>
      <c r="TM226" s="30"/>
      <c r="TN226" s="30"/>
      <c r="TO226" s="30"/>
      <c r="TP226" s="30"/>
      <c r="TQ226" s="30"/>
      <c r="TR226" s="30"/>
      <c r="TS226" s="30"/>
      <c r="TT226" s="30"/>
      <c r="TU226" s="30"/>
      <c r="TV226" s="30"/>
      <c r="TW226" s="30"/>
      <c r="TX226" s="30"/>
      <c r="TY226" s="30"/>
      <c r="TZ226" s="30"/>
      <c r="UA226" s="30"/>
      <c r="UB226" s="30"/>
      <c r="UC226" s="30"/>
      <c r="UD226" s="30"/>
      <c r="UE226" s="30"/>
      <c r="UF226" s="30"/>
      <c r="UG226" s="30"/>
      <c r="UH226" s="30"/>
      <c r="UI226" s="30"/>
      <c r="UJ226" s="30"/>
      <c r="UK226" s="30"/>
      <c r="UL226" s="30"/>
      <c r="UM226" s="30"/>
      <c r="UN226" s="30"/>
      <c r="UO226" s="30"/>
      <c r="UP226" s="30"/>
      <c r="UQ226" s="30"/>
      <c r="UR226" s="30"/>
      <c r="US226" s="30"/>
      <c r="UT226" s="30"/>
      <c r="UU226" s="30"/>
      <c r="UV226" s="30"/>
      <c r="UW226" s="30"/>
      <c r="UX226" s="30"/>
      <c r="UY226" s="30"/>
      <c r="UZ226" s="30"/>
      <c r="VA226" s="30"/>
      <c r="VB226" s="30"/>
      <c r="VC226" s="30"/>
      <c r="VD226" s="30"/>
      <c r="VE226" s="30"/>
      <c r="VF226" s="30"/>
      <c r="VG226" s="30"/>
      <c r="VH226" s="30"/>
      <c r="VI226" s="30"/>
      <c r="VJ226" s="30"/>
      <c r="VK226" s="30"/>
      <c r="VL226" s="30"/>
      <c r="VM226" s="30"/>
      <c r="VN226" s="30"/>
      <c r="VO226" s="30"/>
      <c r="VP226" s="30"/>
      <c r="VQ226" s="30"/>
      <c r="VR226" s="30"/>
      <c r="VS226" s="30"/>
      <c r="VT226" s="30"/>
      <c r="VU226" s="30"/>
      <c r="VV226" s="30"/>
      <c r="VW226" s="30"/>
      <c r="VX226" s="30"/>
      <c r="VY226" s="30"/>
      <c r="VZ226" s="30"/>
      <c r="WA226" s="30"/>
      <c r="WB226" s="30"/>
      <c r="WC226" s="30"/>
      <c r="WD226" s="30"/>
      <c r="WE226" s="30"/>
      <c r="WF226" s="30"/>
      <c r="WG226" s="30"/>
      <c r="WH226" s="4"/>
      <c r="WI226" s="4"/>
      <c r="WJ226" s="4"/>
      <c r="WK226" s="4"/>
      <c r="WL226" s="4"/>
      <c r="WM226" s="4"/>
      <c r="WN226" s="4"/>
      <c r="WO226" s="4"/>
      <c r="WP226" s="4"/>
      <c r="WQ226" s="4"/>
      <c r="WR226" s="4"/>
      <c r="WS226" s="4"/>
      <c r="WT226" s="4"/>
      <c r="WU226" s="4"/>
      <c r="WV226" s="4"/>
      <c r="WW226" s="4"/>
      <c r="WX226" s="4"/>
      <c r="WY226" s="4"/>
      <c r="WZ226" s="4"/>
      <c r="XA226" s="4"/>
      <c r="XB226" s="4"/>
      <c r="XC226" s="4"/>
      <c r="XD226" s="4"/>
      <c r="XE226" s="4"/>
      <c r="XF226" s="4"/>
      <c r="XG226" s="4"/>
      <c r="XH226" s="4"/>
      <c r="XI226" s="4"/>
      <c r="XJ226" s="4"/>
      <c r="XK226" s="4"/>
      <c r="XL226" s="4"/>
      <c r="XM226" s="4"/>
      <c r="XN226" s="4"/>
      <c r="XO226" s="4"/>
      <c r="XP226" s="4"/>
      <c r="XQ226" s="4"/>
      <c r="XR226" s="4"/>
      <c r="XS226" s="4"/>
      <c r="XT226" s="4"/>
      <c r="XU226" s="4"/>
      <c r="XV226" s="4"/>
      <c r="XW226" s="4"/>
      <c r="XX226" s="4"/>
      <c r="XY226" s="4"/>
      <c r="XZ226" s="4"/>
      <c r="YA226" s="4"/>
      <c r="YB226" s="4"/>
      <c r="YC226" s="4"/>
      <c r="YD226" s="4"/>
      <c r="YE226" s="4"/>
      <c r="YF226" s="4"/>
      <c r="YG226" s="4"/>
      <c r="YH226" s="4"/>
      <c r="YI226" s="4"/>
      <c r="YJ226" s="4"/>
      <c r="YK226" s="4"/>
      <c r="YL226" s="4"/>
      <c r="YM226" s="4"/>
      <c r="YN226" s="4"/>
      <c r="YO226" s="4"/>
      <c r="YP226" s="4"/>
      <c r="YQ226" s="4"/>
      <c r="YR226" s="4"/>
      <c r="YS226" s="4"/>
      <c r="YT226" s="4"/>
      <c r="YU226" s="4"/>
      <c r="YV226" s="4"/>
      <c r="YW226" s="4"/>
      <c r="YX226" s="4"/>
      <c r="YY226" s="4"/>
      <c r="YZ226" s="4"/>
      <c r="ZA226" s="4"/>
      <c r="ZB226" s="4"/>
      <c r="ZC226" s="4"/>
      <c r="ZD226" s="4"/>
      <c r="ZE226" s="4"/>
      <c r="ZF226" s="4"/>
      <c r="ZG226" s="4"/>
      <c r="ZH226" s="4"/>
      <c r="ZI226" s="4"/>
      <c r="ZJ226" s="4"/>
      <c r="ZK226" s="4"/>
      <c r="ZL226" s="4"/>
      <c r="ZM226" s="4"/>
      <c r="ZN226" s="4"/>
      <c r="ZO226" s="4"/>
      <c r="ZP226" s="4"/>
      <c r="ZQ226" s="4"/>
      <c r="ZR226" s="4"/>
      <c r="ZS226" s="4"/>
      <c r="ZT226" s="4"/>
      <c r="ZU226" s="4"/>
      <c r="ZV226" s="4"/>
      <c r="ZW226" s="4"/>
      <c r="ZX226" s="4"/>
      <c r="ZY226" s="4"/>
      <c r="ZZ226" s="4"/>
      <c r="AAA226" s="4"/>
      <c r="AAB226" s="4"/>
      <c r="AAC226" s="4"/>
      <c r="AAD226" s="4"/>
      <c r="AAE226" s="4"/>
      <c r="AAF226" s="4"/>
      <c r="AAG226" s="4"/>
      <c r="AAH226" s="4"/>
      <c r="AAI226" s="4"/>
      <c r="AAJ226" s="4"/>
      <c r="AAK226" s="4"/>
      <c r="AAL226" s="4"/>
      <c r="AAM226" s="4"/>
      <c r="AAN226" s="4"/>
      <c r="AAO226" s="4"/>
      <c r="AAP226" s="4"/>
      <c r="AAQ226" s="4"/>
      <c r="AAR226" s="4"/>
      <c r="AAS226" s="4"/>
      <c r="AAT226" s="4"/>
      <c r="AAU226" s="4"/>
      <c r="AAV226" s="4"/>
      <c r="AAW226" s="4"/>
      <c r="AAX226" s="4"/>
      <c r="AAY226" s="4"/>
      <c r="AAZ226" s="4"/>
      <c r="ABA226" s="4"/>
      <c r="ABB226" s="4"/>
      <c r="ABC226" s="4"/>
      <c r="ABD226" s="4"/>
      <c r="ABE226" s="4"/>
      <c r="ABF226" s="4"/>
      <c r="ABG226" s="4"/>
      <c r="ABH226" s="4"/>
      <c r="ABI226" s="4"/>
      <c r="ABJ226" s="4"/>
      <c r="ABK226" s="4"/>
      <c r="ABL226" s="4"/>
      <c r="ABM226" s="4"/>
      <c r="ABN226" s="4"/>
      <c r="ABO226" s="4"/>
      <c r="ABP226" s="4"/>
      <c r="ABQ226" s="4"/>
      <c r="ABR226" s="4"/>
      <c r="ABS226" s="4"/>
      <c r="ABT226" s="4"/>
      <c r="ABU226" s="4"/>
      <c r="ABV226" s="4"/>
      <c r="ABW226" s="4"/>
      <c r="ABX226" s="4"/>
      <c r="ABY226" s="4"/>
      <c r="ABZ226" s="4"/>
      <c r="ACA226" s="4"/>
      <c r="ACB226" s="4"/>
      <c r="ACC226" s="4"/>
      <c r="ACD226" s="4"/>
      <c r="ACE226" s="4"/>
      <c r="ACF226" s="4"/>
      <c r="ACG226" s="4"/>
    </row>
    <row r="227" spans="2:761" ht="14.25" customHeight="1" x14ac:dyDescent="0.2">
      <c r="B227" s="13"/>
      <c r="C227" s="52" t="s">
        <v>124</v>
      </c>
      <c r="D227" s="27" t="s">
        <v>55</v>
      </c>
      <c r="E227" s="28" t="s">
        <v>78</v>
      </c>
      <c r="F227" s="41">
        <f t="shared" si="43"/>
        <v>62.85</v>
      </c>
      <c r="G227" s="42">
        <f t="shared" si="44"/>
        <v>4</v>
      </c>
      <c r="H227" s="43">
        <f t="shared" si="37"/>
        <v>15.7125</v>
      </c>
      <c r="I227" s="44">
        <f t="shared" si="45"/>
        <v>0</v>
      </c>
      <c r="J227" s="45">
        <f t="shared" si="50"/>
        <v>0</v>
      </c>
      <c r="K227" s="46">
        <f t="shared" si="46"/>
        <v>0</v>
      </c>
      <c r="L227" s="10">
        <v>16.75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>
        <v>16.5</v>
      </c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>
        <v>15.6</v>
      </c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>
        <v>14</v>
      </c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83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30"/>
      <c r="QA227" s="30"/>
      <c r="QB227" s="30"/>
      <c r="QC227" s="30"/>
      <c r="QD227" s="30"/>
      <c r="QE227" s="30"/>
      <c r="QF227" s="30"/>
      <c r="QG227" s="30"/>
      <c r="QH227" s="30"/>
      <c r="QI227" s="30"/>
      <c r="QJ227" s="30"/>
      <c r="QK227" s="30"/>
      <c r="QL227" s="30"/>
      <c r="QM227" s="30"/>
      <c r="QN227" s="30"/>
      <c r="QO227" s="30"/>
      <c r="QP227" s="30"/>
      <c r="QQ227" s="30"/>
      <c r="QR227" s="30"/>
      <c r="QS227" s="30"/>
      <c r="QT227" s="30"/>
      <c r="QU227" s="30"/>
      <c r="QV227" s="30"/>
      <c r="QW227" s="30"/>
      <c r="QX227" s="30"/>
      <c r="QY227" s="30"/>
      <c r="QZ227" s="30"/>
      <c r="RA227" s="30"/>
      <c r="RB227" s="30"/>
      <c r="RC227" s="30"/>
      <c r="RD227" s="30"/>
      <c r="RE227" s="30"/>
      <c r="RF227" s="30"/>
      <c r="RG227" s="30"/>
      <c r="RH227" s="30"/>
      <c r="RI227" s="30"/>
      <c r="RJ227" s="30"/>
      <c r="RK227" s="30"/>
      <c r="RL227" s="30"/>
      <c r="RM227" s="30"/>
      <c r="RN227" s="30"/>
      <c r="RO227" s="30"/>
      <c r="RP227" s="30"/>
      <c r="RQ227" s="30"/>
      <c r="RR227" s="30"/>
      <c r="RS227" s="30"/>
      <c r="RT227" s="30"/>
      <c r="RU227" s="30"/>
      <c r="RV227" s="30"/>
      <c r="RW227" s="30"/>
      <c r="RX227" s="30"/>
      <c r="RY227" s="30"/>
      <c r="RZ227" s="30"/>
      <c r="SA227" s="30"/>
      <c r="SB227" s="30"/>
      <c r="SC227" s="30"/>
      <c r="SD227" s="30"/>
      <c r="SE227" s="30"/>
      <c r="SF227" s="30"/>
      <c r="SG227" s="30"/>
      <c r="SH227" s="30"/>
      <c r="SI227" s="30"/>
      <c r="SJ227" s="30"/>
      <c r="SK227" s="30"/>
      <c r="SL227" s="30"/>
      <c r="SM227" s="30"/>
      <c r="SN227" s="30"/>
      <c r="SO227" s="30"/>
      <c r="SP227" s="30"/>
      <c r="SQ227" s="30"/>
      <c r="SR227" s="30"/>
      <c r="SS227" s="30"/>
      <c r="ST227" s="30"/>
      <c r="SU227" s="30"/>
      <c r="SV227" s="30"/>
      <c r="SW227" s="30"/>
      <c r="SX227" s="30"/>
      <c r="SY227" s="30"/>
      <c r="SZ227" s="30"/>
      <c r="TA227" s="30"/>
      <c r="TB227" s="30"/>
      <c r="TC227" s="30"/>
      <c r="TD227" s="30"/>
      <c r="TE227" s="30"/>
      <c r="TF227" s="30"/>
      <c r="TG227" s="30"/>
      <c r="TH227" s="30"/>
      <c r="TI227" s="30"/>
      <c r="TJ227" s="30"/>
      <c r="TK227" s="30"/>
      <c r="TL227" s="30"/>
      <c r="TM227" s="30"/>
      <c r="TN227" s="30"/>
      <c r="TO227" s="30"/>
      <c r="TP227" s="30"/>
      <c r="TQ227" s="30"/>
      <c r="TR227" s="30"/>
      <c r="TS227" s="30"/>
      <c r="TT227" s="30"/>
      <c r="TU227" s="30"/>
      <c r="TV227" s="30"/>
      <c r="TW227" s="30"/>
      <c r="TX227" s="30"/>
      <c r="TY227" s="30"/>
      <c r="TZ227" s="30"/>
      <c r="UA227" s="30"/>
      <c r="UB227" s="30"/>
      <c r="UC227" s="30"/>
      <c r="UD227" s="30"/>
      <c r="UE227" s="30"/>
      <c r="UF227" s="30"/>
      <c r="UG227" s="30"/>
      <c r="UH227" s="30"/>
      <c r="UI227" s="30"/>
      <c r="UJ227" s="30"/>
      <c r="UK227" s="30"/>
      <c r="UL227" s="30"/>
      <c r="UM227" s="30"/>
      <c r="UN227" s="30"/>
      <c r="UO227" s="30"/>
      <c r="UP227" s="30"/>
      <c r="UQ227" s="30"/>
      <c r="UR227" s="30"/>
      <c r="US227" s="30"/>
      <c r="UT227" s="30"/>
      <c r="UU227" s="30"/>
      <c r="UV227" s="30"/>
      <c r="UW227" s="30"/>
      <c r="UX227" s="30"/>
      <c r="UY227" s="30"/>
      <c r="UZ227" s="30"/>
      <c r="VA227" s="30"/>
      <c r="VB227" s="30"/>
      <c r="VC227" s="30"/>
      <c r="VD227" s="30"/>
      <c r="VE227" s="30"/>
      <c r="VF227" s="30"/>
      <c r="VG227" s="30"/>
      <c r="VH227" s="30"/>
      <c r="VI227" s="30"/>
      <c r="VJ227" s="30"/>
      <c r="VK227" s="30"/>
      <c r="VL227" s="30"/>
      <c r="VM227" s="30"/>
      <c r="VN227" s="30"/>
      <c r="VO227" s="30"/>
      <c r="VP227" s="30"/>
      <c r="VQ227" s="30"/>
      <c r="VR227" s="30"/>
      <c r="VS227" s="30"/>
      <c r="VT227" s="30"/>
      <c r="VU227" s="30"/>
      <c r="VV227" s="30"/>
      <c r="VW227" s="30"/>
      <c r="VX227" s="30"/>
      <c r="VY227" s="30"/>
      <c r="VZ227" s="30"/>
      <c r="WA227" s="30"/>
      <c r="WB227" s="30"/>
      <c r="WC227" s="30"/>
      <c r="WD227" s="30"/>
      <c r="WE227" s="30"/>
      <c r="WF227" s="30"/>
      <c r="WG227" s="30"/>
      <c r="WH227" s="4"/>
      <c r="WI227" s="4"/>
      <c r="WJ227" s="4"/>
      <c r="WK227" s="4"/>
      <c r="WL227" s="4"/>
      <c r="WM227" s="4"/>
      <c r="WN227" s="4"/>
      <c r="WO227" s="4"/>
      <c r="WP227" s="4"/>
      <c r="WQ227" s="4"/>
      <c r="WR227" s="4"/>
      <c r="WS227" s="4"/>
      <c r="WT227" s="4"/>
      <c r="WU227" s="4"/>
      <c r="WV227" s="4"/>
      <c r="WW227" s="4"/>
      <c r="WX227" s="4"/>
      <c r="WY227" s="4"/>
      <c r="WZ227" s="4"/>
      <c r="XA227" s="4"/>
      <c r="XB227" s="4"/>
      <c r="XC227" s="4"/>
      <c r="XD227" s="4"/>
      <c r="XE227" s="4"/>
      <c r="XF227" s="4"/>
      <c r="XG227" s="4"/>
      <c r="XH227" s="4"/>
      <c r="XI227" s="4"/>
      <c r="XJ227" s="4"/>
      <c r="XK227" s="4"/>
      <c r="XL227" s="4"/>
      <c r="XM227" s="4"/>
      <c r="XN227" s="4"/>
      <c r="XO227" s="4"/>
      <c r="XP227" s="4"/>
      <c r="XQ227" s="4"/>
      <c r="XR227" s="4"/>
      <c r="XS227" s="4"/>
      <c r="XT227" s="4"/>
      <c r="XU227" s="4"/>
      <c r="XV227" s="4"/>
      <c r="XW227" s="4"/>
      <c r="XX227" s="4"/>
      <c r="XY227" s="4"/>
      <c r="XZ227" s="4"/>
      <c r="YA227" s="4"/>
      <c r="YB227" s="4"/>
      <c r="YC227" s="4"/>
      <c r="YD227" s="4"/>
      <c r="YE227" s="4"/>
      <c r="YF227" s="4"/>
      <c r="YG227" s="4"/>
      <c r="YH227" s="4"/>
      <c r="YI227" s="4"/>
      <c r="YJ227" s="4"/>
      <c r="YK227" s="4"/>
      <c r="YL227" s="4"/>
      <c r="YM227" s="4"/>
      <c r="YN227" s="4"/>
      <c r="YO227" s="4"/>
      <c r="YP227" s="4"/>
      <c r="YQ227" s="4"/>
      <c r="YR227" s="4"/>
      <c r="YS227" s="4"/>
      <c r="YT227" s="4"/>
      <c r="YU227" s="4"/>
      <c r="YV227" s="4"/>
      <c r="YW227" s="4"/>
      <c r="YX227" s="4"/>
      <c r="YY227" s="4"/>
      <c r="YZ227" s="4"/>
      <c r="ZA227" s="4"/>
      <c r="ZB227" s="4"/>
      <c r="ZC227" s="4"/>
      <c r="ZD227" s="4"/>
      <c r="ZE227" s="4"/>
      <c r="ZF227" s="4"/>
      <c r="ZG227" s="4"/>
      <c r="ZH227" s="4"/>
      <c r="ZI227" s="4"/>
      <c r="ZJ227" s="4"/>
      <c r="ZK227" s="4"/>
      <c r="ZL227" s="4"/>
      <c r="ZM227" s="4"/>
      <c r="ZN227" s="4"/>
      <c r="ZO227" s="4"/>
      <c r="ZP227" s="4"/>
      <c r="ZQ227" s="4"/>
      <c r="ZR227" s="4"/>
      <c r="ZS227" s="4"/>
      <c r="ZT227" s="4"/>
      <c r="ZU227" s="4"/>
      <c r="ZV227" s="4"/>
      <c r="ZW227" s="4"/>
      <c r="ZX227" s="4"/>
      <c r="ZY227" s="4"/>
      <c r="ZZ227" s="4"/>
      <c r="AAA227" s="4"/>
      <c r="AAB227" s="4"/>
      <c r="AAC227" s="4"/>
      <c r="AAD227" s="4"/>
      <c r="AAE227" s="4"/>
      <c r="AAF227" s="4"/>
      <c r="AAG227" s="4"/>
      <c r="AAH227" s="4"/>
      <c r="AAI227" s="4"/>
      <c r="AAJ227" s="4"/>
      <c r="AAK227" s="4"/>
      <c r="AAL227" s="4"/>
      <c r="AAM227" s="4"/>
      <c r="AAN227" s="4"/>
      <c r="AAO227" s="4"/>
      <c r="AAP227" s="4"/>
      <c r="AAQ227" s="4"/>
      <c r="AAR227" s="4"/>
      <c r="AAS227" s="4"/>
      <c r="AAT227" s="4"/>
      <c r="AAU227" s="4"/>
      <c r="AAV227" s="4"/>
      <c r="AAW227" s="4"/>
      <c r="AAX227" s="4"/>
      <c r="AAY227" s="4"/>
      <c r="AAZ227" s="4"/>
      <c r="ABA227" s="4"/>
      <c r="ABB227" s="4"/>
      <c r="ABC227" s="4"/>
      <c r="ABD227" s="4"/>
      <c r="ABE227" s="4"/>
      <c r="ABF227" s="4"/>
      <c r="ABG227" s="4"/>
      <c r="ABH227" s="4"/>
      <c r="ABI227" s="4"/>
      <c r="ABJ227" s="4"/>
      <c r="ABK227" s="4"/>
      <c r="ABL227" s="4"/>
      <c r="ABM227" s="4"/>
      <c r="ABN227" s="4"/>
      <c r="ABO227" s="4"/>
      <c r="ABP227" s="4"/>
      <c r="ABQ227" s="4"/>
      <c r="ABR227" s="4"/>
      <c r="ABS227" s="4"/>
      <c r="ABT227" s="4"/>
      <c r="ABU227" s="4"/>
      <c r="ABV227" s="4"/>
      <c r="ABW227" s="4"/>
      <c r="ABX227" s="4"/>
      <c r="ABY227" s="4"/>
      <c r="ABZ227" s="4"/>
      <c r="ACA227" s="4"/>
      <c r="ACB227" s="4"/>
      <c r="ACC227" s="4"/>
      <c r="ACD227" s="4"/>
      <c r="ACE227" s="4"/>
      <c r="ACF227" s="4"/>
      <c r="ACG227" s="4"/>
    </row>
    <row r="228" spans="2:761" ht="14.25" customHeight="1" x14ac:dyDescent="0.2">
      <c r="B228" s="13"/>
      <c r="C228" s="52" t="s">
        <v>124</v>
      </c>
      <c r="D228" s="27" t="s">
        <v>6</v>
      </c>
      <c r="E228" s="28" t="s">
        <v>139</v>
      </c>
      <c r="F228" s="41">
        <f t="shared" si="43"/>
        <v>16.75</v>
      </c>
      <c r="G228" s="42">
        <f t="shared" si="44"/>
        <v>1</v>
      </c>
      <c r="H228" s="43">
        <f t="shared" si="37"/>
        <v>16.75</v>
      </c>
      <c r="I228" s="44">
        <f t="shared" si="45"/>
        <v>0</v>
      </c>
      <c r="J228" s="45">
        <f t="shared" si="50"/>
        <v>0</v>
      </c>
      <c r="K228" s="46">
        <f t="shared" si="46"/>
        <v>0</v>
      </c>
      <c r="L228" s="10">
        <v>16.75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 t="s">
        <v>56</v>
      </c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83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85"/>
      <c r="FX228" s="10"/>
      <c r="FY228" s="10"/>
      <c r="FZ228" s="10"/>
      <c r="GA228" s="85"/>
      <c r="GB228" s="85"/>
      <c r="GC228" s="85"/>
      <c r="GD228" s="85"/>
      <c r="GE228" s="10"/>
      <c r="GF228" s="85"/>
      <c r="GG228" s="85"/>
      <c r="GH228" s="85"/>
      <c r="GI228" s="85"/>
      <c r="GJ228" s="85"/>
      <c r="GK228" s="85"/>
      <c r="GL228" s="85"/>
      <c r="GM228" s="10"/>
      <c r="GN228" s="85"/>
      <c r="GO228" s="85"/>
      <c r="GP228" s="85"/>
      <c r="GQ228" s="85"/>
      <c r="GR228" s="85"/>
      <c r="GS228" s="85"/>
      <c r="GT228" s="85"/>
      <c r="GU228" s="10"/>
      <c r="GV228" s="85"/>
      <c r="GW228" s="85"/>
      <c r="GX228" s="85"/>
      <c r="GY228" s="10"/>
      <c r="GZ228" s="85"/>
      <c r="HA228" s="85"/>
      <c r="HB228" s="85"/>
      <c r="HC228" s="10"/>
      <c r="HD228" s="85"/>
      <c r="HE228" s="85"/>
      <c r="HF228" s="85"/>
      <c r="HG228" s="85"/>
      <c r="HH228" s="10"/>
      <c r="HI228" s="85"/>
      <c r="HJ228" s="85"/>
      <c r="HK228" s="85"/>
      <c r="HL228" s="85"/>
      <c r="HM228" s="85"/>
      <c r="HN228" s="85"/>
      <c r="HO228" s="85"/>
      <c r="HP228" s="85"/>
      <c r="HQ228" s="10"/>
      <c r="HR228" s="10"/>
      <c r="HS228" s="10"/>
      <c r="HT228" s="86"/>
      <c r="HU228" s="85"/>
      <c r="HV228" s="85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  <c r="QR228" s="30"/>
      <c r="QS228" s="30"/>
      <c r="QT228" s="30"/>
      <c r="QU228" s="30"/>
      <c r="QV228" s="30"/>
      <c r="QW228" s="30"/>
      <c r="QX228" s="30"/>
      <c r="QY228" s="30"/>
      <c r="QZ228" s="30"/>
      <c r="RA228" s="30"/>
      <c r="RB228" s="30"/>
      <c r="RC228" s="30"/>
      <c r="RD228" s="30"/>
      <c r="RE228" s="30"/>
      <c r="RF228" s="30"/>
      <c r="RG228" s="30"/>
      <c r="RH228" s="30"/>
      <c r="RI228" s="30"/>
      <c r="RJ228" s="30"/>
      <c r="RK228" s="30"/>
      <c r="RL228" s="30"/>
      <c r="RM228" s="30"/>
      <c r="RN228" s="30"/>
      <c r="RO228" s="30"/>
      <c r="RP228" s="30"/>
      <c r="RQ228" s="30"/>
      <c r="RR228" s="30"/>
      <c r="RS228" s="30"/>
      <c r="RT228" s="30"/>
      <c r="RU228" s="30"/>
      <c r="RV228" s="30"/>
      <c r="RW228" s="30"/>
      <c r="RX228" s="30"/>
      <c r="RY228" s="30"/>
      <c r="RZ228" s="30"/>
      <c r="SA228" s="30"/>
      <c r="SB228" s="30"/>
      <c r="SC228" s="30"/>
      <c r="SD228" s="30"/>
      <c r="SE228" s="30"/>
      <c r="SF228" s="30"/>
      <c r="SG228" s="30"/>
      <c r="SH228" s="30"/>
      <c r="SI228" s="30"/>
      <c r="SJ228" s="30"/>
      <c r="SK228" s="30"/>
      <c r="SL228" s="30"/>
      <c r="SM228" s="30"/>
      <c r="SN228" s="30"/>
      <c r="SO228" s="30"/>
      <c r="SP228" s="30"/>
      <c r="SQ228" s="30"/>
      <c r="SR228" s="30"/>
      <c r="SS228" s="30"/>
      <c r="ST228" s="30"/>
      <c r="SU228" s="30"/>
      <c r="SV228" s="30"/>
      <c r="SW228" s="30"/>
      <c r="SX228" s="30"/>
      <c r="SY228" s="30"/>
      <c r="SZ228" s="30"/>
      <c r="TA228" s="30"/>
      <c r="TB228" s="30"/>
      <c r="TC228" s="30"/>
      <c r="TD228" s="30"/>
      <c r="TE228" s="30"/>
      <c r="TF228" s="30"/>
      <c r="TG228" s="30"/>
      <c r="TH228" s="30"/>
      <c r="TI228" s="30"/>
      <c r="TJ228" s="30"/>
      <c r="TK228" s="30"/>
      <c r="TL228" s="30"/>
      <c r="TM228" s="30"/>
      <c r="TN228" s="30"/>
      <c r="TO228" s="30"/>
      <c r="TP228" s="30"/>
      <c r="TQ228" s="30"/>
      <c r="TR228" s="30"/>
      <c r="TS228" s="30"/>
      <c r="TT228" s="30"/>
      <c r="TU228" s="30"/>
      <c r="TV228" s="30"/>
      <c r="TW228" s="30"/>
      <c r="TX228" s="30"/>
      <c r="TY228" s="30"/>
      <c r="TZ228" s="30"/>
      <c r="UA228" s="30"/>
      <c r="UB228" s="30"/>
      <c r="UC228" s="30"/>
      <c r="UD228" s="30"/>
      <c r="UE228" s="30"/>
      <c r="UF228" s="30"/>
      <c r="UG228" s="30"/>
      <c r="UH228" s="30"/>
      <c r="UI228" s="30"/>
      <c r="UJ228" s="30"/>
      <c r="UK228" s="30"/>
      <c r="UL228" s="30"/>
      <c r="UM228" s="30"/>
      <c r="UN228" s="30"/>
      <c r="UO228" s="30"/>
      <c r="UP228" s="30"/>
      <c r="UQ228" s="30"/>
      <c r="UR228" s="30"/>
      <c r="US228" s="30"/>
      <c r="UT228" s="30"/>
      <c r="UU228" s="30"/>
      <c r="UV228" s="30"/>
      <c r="UW228" s="30"/>
      <c r="UX228" s="30"/>
      <c r="UY228" s="30"/>
      <c r="UZ228" s="30"/>
      <c r="VA228" s="30"/>
      <c r="VB228" s="30"/>
      <c r="VC228" s="30"/>
      <c r="VD228" s="30"/>
      <c r="VE228" s="30"/>
      <c r="VF228" s="30"/>
      <c r="VG228" s="30"/>
      <c r="VH228" s="30"/>
      <c r="VI228" s="30"/>
      <c r="VJ228" s="30"/>
      <c r="VK228" s="30"/>
      <c r="VL228" s="30"/>
      <c r="VM228" s="30"/>
      <c r="VN228" s="30"/>
      <c r="VO228" s="30"/>
      <c r="VP228" s="30"/>
      <c r="VQ228" s="30"/>
      <c r="VR228" s="30"/>
      <c r="VS228" s="30"/>
      <c r="VT228" s="30"/>
      <c r="VU228" s="30"/>
      <c r="VV228" s="30"/>
      <c r="VW228" s="30"/>
      <c r="VX228" s="30"/>
      <c r="VY228" s="30"/>
      <c r="VZ228" s="30"/>
      <c r="WA228" s="30"/>
      <c r="WB228" s="30"/>
      <c r="WC228" s="30"/>
      <c r="WD228" s="30"/>
      <c r="WE228" s="30"/>
      <c r="WF228" s="30"/>
      <c r="WG228" s="30"/>
      <c r="WH228" s="37"/>
      <c r="WI228" s="37"/>
      <c r="WJ228" s="37"/>
      <c r="WK228" s="37"/>
      <c r="WL228" s="37"/>
      <c r="WM228" s="37"/>
      <c r="WN228" s="37"/>
      <c r="WO228" s="37"/>
      <c r="WP228" s="37"/>
      <c r="WQ228" s="37"/>
      <c r="WR228" s="37"/>
      <c r="WS228" s="37"/>
      <c r="WT228" s="37"/>
      <c r="WU228" s="37"/>
      <c r="WV228" s="37"/>
      <c r="WW228" s="37"/>
      <c r="WX228" s="37"/>
      <c r="WY228" s="37"/>
      <c r="WZ228" s="37"/>
      <c r="XA228" s="37"/>
      <c r="XB228" s="37"/>
      <c r="XC228" s="37"/>
      <c r="XD228" s="37"/>
      <c r="XE228" s="37"/>
      <c r="XF228" s="37"/>
      <c r="XG228" s="37"/>
      <c r="XH228" s="37"/>
      <c r="XI228" s="37"/>
      <c r="XJ228" s="37"/>
      <c r="XK228" s="37"/>
      <c r="XL228" s="37"/>
      <c r="XM228" s="37"/>
      <c r="XN228" s="37"/>
      <c r="XO228" s="37"/>
      <c r="XP228" s="37"/>
      <c r="XQ228" s="37"/>
      <c r="XR228" s="37"/>
      <c r="XS228" s="37"/>
      <c r="XT228" s="37"/>
      <c r="XU228" s="37"/>
      <c r="XV228" s="37"/>
      <c r="XW228" s="37"/>
      <c r="XX228" s="37"/>
      <c r="XY228" s="37"/>
      <c r="XZ228" s="37"/>
      <c r="YA228" s="37"/>
      <c r="YB228" s="37"/>
      <c r="YC228" s="37"/>
      <c r="YD228" s="37"/>
      <c r="YE228" s="37"/>
      <c r="YF228" s="37"/>
      <c r="YG228" s="37"/>
      <c r="YH228" s="37"/>
      <c r="YI228" s="37"/>
      <c r="YJ228" s="37"/>
      <c r="YK228" s="37"/>
      <c r="YL228" s="37"/>
      <c r="YM228" s="37"/>
      <c r="YN228" s="37"/>
      <c r="YO228" s="37"/>
      <c r="YP228" s="37"/>
      <c r="YQ228" s="37"/>
      <c r="YR228" s="37"/>
      <c r="YS228" s="37"/>
      <c r="YT228" s="37"/>
      <c r="YU228" s="37"/>
      <c r="YV228" s="37"/>
      <c r="YW228" s="37"/>
      <c r="YX228" s="37"/>
      <c r="YY228" s="37"/>
      <c r="YZ228" s="37"/>
      <c r="ZA228" s="37"/>
      <c r="ZB228" s="37"/>
      <c r="ZC228" s="37"/>
      <c r="ZD228" s="37"/>
      <c r="ZE228" s="37"/>
      <c r="ZF228" s="37"/>
      <c r="ZG228" s="37"/>
      <c r="ZH228" s="37"/>
      <c r="ZI228" s="37"/>
      <c r="ZJ228" s="37"/>
      <c r="ZK228" s="37"/>
      <c r="ZL228" s="37"/>
      <c r="ZM228" s="37"/>
      <c r="ZN228" s="37"/>
      <c r="ZO228" s="37"/>
      <c r="ZP228" s="37"/>
      <c r="ZQ228" s="37"/>
      <c r="ZR228" s="37"/>
      <c r="ZS228" s="37"/>
      <c r="ZT228" s="37"/>
      <c r="ZU228" s="37"/>
      <c r="ZV228" s="37"/>
      <c r="ZW228" s="37"/>
      <c r="ZX228" s="37"/>
      <c r="ZY228" s="37"/>
      <c r="ZZ228" s="37"/>
      <c r="AAA228" s="37"/>
      <c r="AAB228" s="37"/>
      <c r="AAC228" s="37"/>
      <c r="AAD228" s="37"/>
      <c r="AAE228" s="37"/>
      <c r="AAF228" s="37"/>
      <c r="AAG228" s="37"/>
      <c r="AAH228" s="37"/>
      <c r="AAI228" s="37"/>
      <c r="AAJ228" s="37"/>
      <c r="AAK228" s="37"/>
      <c r="AAL228" s="37"/>
      <c r="AAM228" s="37"/>
      <c r="AAN228" s="37"/>
      <c r="AAO228" s="37"/>
      <c r="AAP228" s="37"/>
      <c r="AAQ228" s="37"/>
      <c r="AAR228" s="37"/>
      <c r="AAS228" s="37"/>
      <c r="AAT228" s="37"/>
      <c r="AAU228" s="37"/>
      <c r="AAV228" s="37"/>
      <c r="AAW228" s="37"/>
      <c r="AAX228" s="37"/>
      <c r="AAY228" s="37"/>
      <c r="AAZ228" s="37"/>
      <c r="ABA228" s="37"/>
      <c r="ABB228" s="37"/>
      <c r="ABC228" s="37"/>
      <c r="ABD228" s="37"/>
      <c r="ABE228" s="37"/>
      <c r="ABF228" s="37"/>
      <c r="ABG228" s="37"/>
      <c r="ABH228" s="37"/>
      <c r="ABI228" s="37"/>
      <c r="ABJ228" s="37"/>
      <c r="ABK228" s="37"/>
      <c r="ABL228" s="37"/>
      <c r="ABM228" s="37"/>
      <c r="ABN228" s="37"/>
      <c r="ABO228" s="37"/>
      <c r="ABP228" s="37"/>
      <c r="ABQ228" s="37"/>
      <c r="ABR228" s="37"/>
      <c r="ABS228" s="37"/>
      <c r="ABT228" s="37"/>
      <c r="ABU228" s="37"/>
      <c r="ABV228" s="37"/>
      <c r="ABW228" s="37"/>
      <c r="ABX228" s="37"/>
      <c r="ABY228" s="37"/>
      <c r="ABZ228" s="37"/>
      <c r="ACA228" s="37"/>
      <c r="ACB228" s="37"/>
      <c r="ACC228" s="37"/>
      <c r="ACD228" s="37"/>
      <c r="ACE228" s="37"/>
      <c r="ACF228" s="37"/>
      <c r="ACG228" s="37"/>
    </row>
    <row r="229" spans="2:761" x14ac:dyDescent="0.2">
      <c r="B229" s="13"/>
      <c r="C229" s="52"/>
      <c r="D229" s="27" t="s">
        <v>55</v>
      </c>
      <c r="E229" s="28" t="s">
        <v>290</v>
      </c>
      <c r="F229" s="41">
        <f t="shared" si="43"/>
        <v>99.2</v>
      </c>
      <c r="G229" s="42">
        <f t="shared" si="44"/>
        <v>5</v>
      </c>
      <c r="H229" s="43"/>
      <c r="I229" s="44">
        <f t="shared" si="45"/>
        <v>0</v>
      </c>
      <c r="J229" s="45">
        <f t="shared" si="50"/>
        <v>0</v>
      </c>
      <c r="K229" s="46">
        <f t="shared" si="46"/>
        <v>0</v>
      </c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>
        <v>13.6</v>
      </c>
      <c r="AP229" s="34"/>
      <c r="AQ229" s="10"/>
      <c r="AR229" s="10"/>
      <c r="AS229" s="10"/>
      <c r="AT229" s="10"/>
      <c r="AU229" s="10"/>
      <c r="AV229" s="10"/>
      <c r="AW229" s="10">
        <v>15.6</v>
      </c>
      <c r="AX229" s="10"/>
      <c r="AY229" s="10"/>
      <c r="AZ229" s="10"/>
      <c r="BA229" s="10"/>
      <c r="BB229" s="10"/>
      <c r="BC229" s="10">
        <v>18</v>
      </c>
      <c r="BD229" s="10"/>
      <c r="BE229" s="10"/>
      <c r="BF229" s="10"/>
      <c r="BG229" s="10"/>
      <c r="BH229" s="10"/>
      <c r="BI229" s="10"/>
      <c r="BJ229" s="10"/>
      <c r="BK229" s="10"/>
      <c r="BL229" s="10"/>
      <c r="BM229" s="10">
        <v>20</v>
      </c>
      <c r="BN229" s="10"/>
      <c r="BO229" s="10"/>
      <c r="BP229" s="10"/>
      <c r="BQ229" s="10"/>
      <c r="BR229" s="10"/>
      <c r="BS229" s="10"/>
      <c r="BT229" s="10"/>
      <c r="BU229" s="10"/>
      <c r="BV229" s="10"/>
      <c r="BW229" s="10">
        <v>32</v>
      </c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83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34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34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85"/>
      <c r="FX229" s="10"/>
      <c r="FY229" s="10"/>
      <c r="FZ229" s="10"/>
      <c r="GA229" s="85"/>
      <c r="GB229" s="85"/>
      <c r="GC229" s="85"/>
      <c r="GD229" s="85"/>
      <c r="GE229" s="85"/>
      <c r="GF229" s="85"/>
      <c r="GG229" s="85"/>
      <c r="GH229" s="85"/>
      <c r="GI229" s="85"/>
      <c r="GJ229" s="85"/>
      <c r="GK229" s="85"/>
      <c r="GL229" s="85"/>
      <c r="GM229" s="85"/>
      <c r="GN229" s="85"/>
      <c r="GO229" s="85"/>
      <c r="GP229" s="85"/>
      <c r="GQ229" s="85"/>
      <c r="GR229" s="85"/>
      <c r="GS229" s="85"/>
      <c r="GT229" s="85"/>
      <c r="GU229" s="85"/>
      <c r="GV229" s="85"/>
      <c r="GW229" s="85"/>
      <c r="GX229" s="85"/>
      <c r="GY229" s="85"/>
      <c r="GZ229" s="85"/>
      <c r="HA229" s="85"/>
      <c r="HB229" s="85"/>
      <c r="HC229" s="85"/>
      <c r="HD229" s="85"/>
      <c r="HE229" s="85"/>
      <c r="HF229" s="85"/>
      <c r="HG229" s="85"/>
      <c r="HH229" s="85"/>
      <c r="HI229" s="85"/>
      <c r="HJ229" s="85"/>
      <c r="HK229" s="85"/>
      <c r="HL229" s="85"/>
      <c r="HM229" s="85"/>
      <c r="HN229" s="85"/>
      <c r="HO229" s="85"/>
      <c r="HP229" s="85"/>
      <c r="HQ229" s="10"/>
      <c r="HR229" s="10"/>
      <c r="HS229" s="10"/>
      <c r="HT229" s="85"/>
      <c r="HU229" s="85"/>
      <c r="HV229" s="85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30"/>
      <c r="QA229" s="30"/>
      <c r="QB229" s="30"/>
      <c r="QC229" s="30"/>
      <c r="QD229" s="30"/>
      <c r="QE229" s="30"/>
      <c r="QF229" s="30"/>
      <c r="QG229" s="30"/>
      <c r="QH229" s="30"/>
      <c r="QI229" s="30"/>
      <c r="QJ229" s="30"/>
      <c r="QK229" s="30"/>
      <c r="QL229" s="30"/>
      <c r="QM229" s="30"/>
      <c r="QN229" s="30"/>
      <c r="QO229" s="30"/>
      <c r="QP229" s="30"/>
      <c r="QQ229" s="30"/>
      <c r="QR229" s="30"/>
      <c r="QS229" s="30"/>
      <c r="QT229" s="30"/>
      <c r="QU229" s="30"/>
      <c r="QV229" s="30"/>
      <c r="QW229" s="30"/>
      <c r="QX229" s="30"/>
      <c r="QY229" s="30"/>
      <c r="QZ229" s="30"/>
      <c r="RA229" s="30"/>
      <c r="RB229" s="30"/>
      <c r="RC229" s="30"/>
      <c r="RD229" s="30"/>
      <c r="RE229" s="30"/>
      <c r="RF229" s="30"/>
      <c r="RG229" s="30"/>
      <c r="RH229" s="30"/>
      <c r="RI229" s="30"/>
      <c r="RJ229" s="30"/>
      <c r="RK229" s="30"/>
      <c r="RL229" s="30"/>
      <c r="RM229" s="30"/>
      <c r="RN229" s="30"/>
      <c r="RO229" s="30"/>
      <c r="RP229" s="30"/>
      <c r="RQ229" s="30"/>
      <c r="RR229" s="30"/>
      <c r="RS229" s="30"/>
      <c r="RT229" s="30"/>
      <c r="RU229" s="30"/>
      <c r="RV229" s="30"/>
      <c r="RW229" s="30"/>
      <c r="RX229" s="30"/>
      <c r="RY229" s="30"/>
      <c r="RZ229" s="30"/>
      <c r="SA229" s="30"/>
      <c r="SB229" s="30"/>
      <c r="SC229" s="30"/>
      <c r="SD229" s="30"/>
      <c r="SE229" s="30"/>
      <c r="SF229" s="30"/>
      <c r="SG229" s="30"/>
      <c r="SH229" s="30"/>
      <c r="SI229" s="30"/>
      <c r="SJ229" s="30"/>
      <c r="SK229" s="30"/>
      <c r="SL229" s="30"/>
      <c r="SM229" s="30"/>
      <c r="SN229" s="30"/>
      <c r="SO229" s="30"/>
      <c r="SP229" s="30"/>
      <c r="SQ229" s="30"/>
      <c r="SR229" s="30"/>
      <c r="SS229" s="30"/>
      <c r="ST229" s="30"/>
      <c r="SU229" s="30"/>
      <c r="SV229" s="30"/>
      <c r="SW229" s="30"/>
      <c r="SX229" s="30"/>
      <c r="SY229" s="30"/>
      <c r="SZ229" s="30"/>
      <c r="TA229" s="30"/>
      <c r="TB229" s="30"/>
      <c r="TC229" s="30"/>
      <c r="TD229" s="30"/>
      <c r="TE229" s="30"/>
      <c r="TF229" s="30"/>
      <c r="TG229" s="30"/>
      <c r="TH229" s="30"/>
      <c r="TI229" s="30"/>
      <c r="TJ229" s="30"/>
      <c r="TK229" s="30"/>
      <c r="TL229" s="30"/>
      <c r="TM229" s="30"/>
      <c r="TN229" s="30"/>
      <c r="TO229" s="30"/>
      <c r="TP229" s="30"/>
      <c r="TQ229" s="30"/>
      <c r="TR229" s="30"/>
      <c r="TS229" s="30"/>
      <c r="TT229" s="30"/>
      <c r="TU229" s="30"/>
      <c r="TV229" s="30"/>
      <c r="TW229" s="30"/>
      <c r="TX229" s="30"/>
      <c r="TY229" s="30"/>
      <c r="TZ229" s="30"/>
      <c r="UA229" s="30"/>
      <c r="UB229" s="30"/>
      <c r="UC229" s="30"/>
      <c r="UD229" s="30"/>
      <c r="UE229" s="30"/>
      <c r="UF229" s="30"/>
      <c r="UG229" s="30"/>
      <c r="UH229" s="30"/>
      <c r="UI229" s="30"/>
      <c r="UJ229" s="30"/>
      <c r="UK229" s="30"/>
      <c r="UL229" s="30"/>
      <c r="UM229" s="30"/>
      <c r="UN229" s="30"/>
      <c r="UO229" s="30"/>
      <c r="UP229" s="30"/>
      <c r="UQ229" s="30"/>
      <c r="UR229" s="30"/>
      <c r="US229" s="30"/>
      <c r="UT229" s="30"/>
      <c r="UU229" s="30"/>
      <c r="UV229" s="30"/>
      <c r="UW229" s="30"/>
      <c r="UX229" s="30"/>
      <c r="UY229" s="30"/>
      <c r="UZ229" s="30"/>
      <c r="VA229" s="30"/>
      <c r="VB229" s="30"/>
      <c r="VC229" s="30"/>
      <c r="VD229" s="30"/>
      <c r="VE229" s="30"/>
      <c r="VF229" s="30"/>
      <c r="VG229" s="30"/>
      <c r="VH229" s="30"/>
      <c r="VI229" s="30"/>
      <c r="VJ229" s="30"/>
      <c r="VK229" s="30"/>
      <c r="VL229" s="30"/>
      <c r="VM229" s="30"/>
      <c r="VN229" s="30"/>
      <c r="VO229" s="30"/>
      <c r="VP229" s="30"/>
      <c r="VQ229" s="30"/>
      <c r="VR229" s="30"/>
      <c r="VS229" s="30"/>
      <c r="VT229" s="30"/>
      <c r="VU229" s="30"/>
      <c r="VV229" s="30"/>
      <c r="VW229" s="30"/>
      <c r="VX229" s="30"/>
      <c r="VY229" s="30"/>
      <c r="VZ229" s="30"/>
      <c r="WA229" s="30"/>
      <c r="WB229" s="30"/>
      <c r="WC229" s="30"/>
      <c r="WD229" s="30"/>
      <c r="WE229" s="30"/>
      <c r="WF229" s="30"/>
      <c r="WG229" s="30"/>
      <c r="WH229" s="37"/>
      <c r="WI229" s="37"/>
      <c r="WJ229" s="37"/>
      <c r="WK229" s="37"/>
      <c r="WL229" s="37"/>
      <c r="WM229" s="37"/>
      <c r="WN229" s="37"/>
      <c r="WO229" s="37"/>
      <c r="WP229" s="37"/>
      <c r="WQ229" s="37"/>
      <c r="WR229" s="37"/>
      <c r="WS229" s="37"/>
      <c r="WT229" s="37"/>
      <c r="WU229" s="37"/>
      <c r="WV229" s="37"/>
      <c r="WW229" s="37"/>
      <c r="WX229" s="37"/>
      <c r="WY229" s="37"/>
      <c r="WZ229" s="37"/>
      <c r="XA229" s="37"/>
      <c r="XB229" s="37"/>
      <c r="XC229" s="37"/>
      <c r="XD229" s="37"/>
      <c r="XE229" s="37"/>
      <c r="XF229" s="37"/>
      <c r="XG229" s="37"/>
      <c r="XH229" s="37"/>
      <c r="XI229" s="37"/>
      <c r="XJ229" s="37"/>
      <c r="XK229" s="37"/>
      <c r="XL229" s="37"/>
      <c r="XM229" s="37"/>
      <c r="XN229" s="37"/>
      <c r="XO229" s="37"/>
      <c r="XP229" s="37"/>
      <c r="XQ229" s="37"/>
      <c r="XR229" s="37"/>
      <c r="XS229" s="37"/>
      <c r="XT229" s="37"/>
      <c r="XU229" s="37"/>
      <c r="XV229" s="37"/>
      <c r="XW229" s="37"/>
      <c r="XX229" s="37"/>
      <c r="XY229" s="37"/>
      <c r="XZ229" s="37"/>
      <c r="YA229" s="37"/>
      <c r="YB229" s="37"/>
      <c r="YC229" s="37"/>
      <c r="YD229" s="37"/>
      <c r="YE229" s="37"/>
      <c r="YF229" s="37"/>
      <c r="YG229" s="37"/>
      <c r="YH229" s="37"/>
      <c r="YI229" s="37"/>
      <c r="YJ229" s="37"/>
      <c r="YK229" s="37"/>
      <c r="YL229" s="37"/>
      <c r="YM229" s="37"/>
      <c r="YN229" s="37"/>
      <c r="YO229" s="37"/>
      <c r="YP229" s="37"/>
      <c r="YQ229" s="37"/>
      <c r="YR229" s="37"/>
      <c r="YS229" s="37"/>
      <c r="YT229" s="37"/>
      <c r="YU229" s="37"/>
      <c r="YV229" s="37"/>
      <c r="YW229" s="37"/>
      <c r="YX229" s="37"/>
      <c r="YY229" s="37"/>
      <c r="YZ229" s="37"/>
      <c r="ZA229" s="37"/>
      <c r="ZB229" s="37"/>
      <c r="ZC229" s="37"/>
      <c r="ZD229" s="37"/>
      <c r="ZE229" s="37"/>
      <c r="ZF229" s="37"/>
      <c r="ZG229" s="37"/>
      <c r="ZH229" s="37"/>
      <c r="ZI229" s="37"/>
      <c r="ZJ229" s="37"/>
      <c r="ZK229" s="37"/>
      <c r="ZL229" s="37"/>
      <c r="ZM229" s="37"/>
      <c r="ZN229" s="37"/>
      <c r="ZO229" s="37"/>
      <c r="ZP229" s="37"/>
      <c r="ZQ229" s="37"/>
      <c r="ZR229" s="37"/>
      <c r="ZS229" s="37"/>
      <c r="ZT229" s="37"/>
      <c r="ZU229" s="37"/>
      <c r="ZV229" s="37"/>
      <c r="ZW229" s="37"/>
      <c r="ZX229" s="37"/>
      <c r="ZY229" s="37"/>
      <c r="ZZ229" s="37"/>
      <c r="AAA229" s="37"/>
      <c r="AAB229" s="37"/>
      <c r="AAC229" s="37"/>
      <c r="AAD229" s="37"/>
      <c r="AAE229" s="37"/>
      <c r="AAF229" s="37"/>
      <c r="AAG229" s="37"/>
      <c r="AAH229" s="37"/>
      <c r="AAI229" s="37"/>
      <c r="AAJ229" s="37"/>
      <c r="AAK229" s="37"/>
      <c r="AAL229" s="37"/>
      <c r="AAM229" s="37"/>
      <c r="AAN229" s="37"/>
      <c r="AAO229" s="37"/>
      <c r="AAP229" s="37"/>
      <c r="AAQ229" s="37"/>
      <c r="AAR229" s="37"/>
      <c r="AAS229" s="37"/>
      <c r="AAT229" s="37"/>
      <c r="AAU229" s="37"/>
      <c r="AAV229" s="37"/>
      <c r="AAW229" s="37"/>
      <c r="AAX229" s="37"/>
      <c r="AAY229" s="37"/>
      <c r="AAZ229" s="37"/>
      <c r="ABA229" s="37"/>
      <c r="ABB229" s="37"/>
      <c r="ABC229" s="37"/>
      <c r="ABD229" s="37"/>
      <c r="ABE229" s="37"/>
      <c r="ABF229" s="37"/>
      <c r="ABG229" s="37"/>
      <c r="ABH229" s="37"/>
      <c r="ABI229" s="37"/>
      <c r="ABJ229" s="37"/>
      <c r="ABK229" s="37"/>
      <c r="ABL229" s="37"/>
      <c r="ABM229" s="37"/>
      <c r="ABN229" s="37"/>
      <c r="ABO229" s="37"/>
      <c r="ABP229" s="37"/>
      <c r="ABQ229" s="37"/>
      <c r="ABR229" s="37"/>
      <c r="ABS229" s="37"/>
      <c r="ABT229" s="37"/>
      <c r="ABU229" s="37"/>
      <c r="ABV229" s="37"/>
      <c r="ABW229" s="37"/>
      <c r="ABX229" s="37"/>
      <c r="ABY229" s="37"/>
      <c r="ABZ229" s="37"/>
      <c r="ACA229" s="37"/>
      <c r="ACB229" s="37"/>
      <c r="ACC229" s="37"/>
      <c r="ACD229" s="37"/>
      <c r="ACE229" s="37"/>
      <c r="ACF229" s="37"/>
      <c r="ACG229" s="37"/>
    </row>
    <row r="230" spans="2:761" ht="14.25" customHeight="1" x14ac:dyDescent="0.2">
      <c r="B230" s="13"/>
      <c r="C230" s="52"/>
      <c r="D230" s="27" t="s">
        <v>6</v>
      </c>
      <c r="E230" s="28" t="s">
        <v>161</v>
      </c>
      <c r="F230" s="41">
        <f t="shared" si="43"/>
        <v>15.6</v>
      </c>
      <c r="G230" s="42">
        <f t="shared" si="44"/>
        <v>1</v>
      </c>
      <c r="H230" s="43"/>
      <c r="I230" s="44">
        <f t="shared" si="45"/>
        <v>0</v>
      </c>
      <c r="J230" s="45">
        <f t="shared" si="50"/>
        <v>0</v>
      </c>
      <c r="K230" s="46">
        <f t="shared" si="46"/>
        <v>0</v>
      </c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34"/>
      <c r="AQ230" s="10"/>
      <c r="AR230" s="10"/>
      <c r="AS230" s="10"/>
      <c r="AT230" s="10"/>
      <c r="AU230" s="10"/>
      <c r="AV230" s="10"/>
      <c r="AW230" s="10">
        <v>15.6</v>
      </c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83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34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85"/>
      <c r="FX230" s="10"/>
      <c r="FY230" s="10"/>
      <c r="FZ230" s="10"/>
      <c r="GA230" s="85"/>
      <c r="GB230" s="85"/>
      <c r="GC230" s="85"/>
      <c r="GD230" s="85"/>
      <c r="GE230" s="85"/>
      <c r="GF230" s="85"/>
      <c r="GG230" s="85"/>
      <c r="GH230" s="85"/>
      <c r="GI230" s="85"/>
      <c r="GJ230" s="85"/>
      <c r="GK230" s="85"/>
      <c r="GL230" s="85"/>
      <c r="GM230" s="85"/>
      <c r="GN230" s="85"/>
      <c r="GO230" s="85"/>
      <c r="GP230" s="85"/>
      <c r="GQ230" s="85"/>
      <c r="GR230" s="85"/>
      <c r="GS230" s="85"/>
      <c r="GT230" s="85"/>
      <c r="GU230" s="85"/>
      <c r="GV230" s="85"/>
      <c r="GW230" s="85"/>
      <c r="GX230" s="85"/>
      <c r="GY230" s="10"/>
      <c r="GZ230" s="85"/>
      <c r="HA230" s="85"/>
      <c r="HB230" s="85"/>
      <c r="HC230" s="85"/>
      <c r="HD230" s="85"/>
      <c r="HE230" s="85"/>
      <c r="HF230" s="85"/>
      <c r="HG230" s="85"/>
      <c r="HH230" s="85"/>
      <c r="HI230" s="85"/>
      <c r="HJ230" s="85"/>
      <c r="HK230" s="85"/>
      <c r="HL230" s="85"/>
      <c r="HM230" s="10"/>
      <c r="HN230" s="85"/>
      <c r="HO230" s="85"/>
      <c r="HP230" s="85"/>
      <c r="HQ230" s="10"/>
      <c r="HR230" s="10"/>
      <c r="HS230" s="10"/>
      <c r="HT230" s="85"/>
      <c r="HU230" s="85"/>
      <c r="HV230" s="85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30"/>
      <c r="QA230" s="30"/>
      <c r="QB230" s="30"/>
      <c r="QC230" s="30"/>
      <c r="QD230" s="30"/>
      <c r="QE230" s="30"/>
      <c r="QF230" s="30"/>
      <c r="QG230" s="30"/>
      <c r="QH230" s="30"/>
      <c r="QI230" s="30"/>
      <c r="QJ230" s="30"/>
      <c r="QK230" s="30"/>
      <c r="QL230" s="30"/>
      <c r="QM230" s="30"/>
      <c r="QN230" s="30"/>
      <c r="QO230" s="30"/>
      <c r="QP230" s="30"/>
      <c r="QQ230" s="30"/>
      <c r="QR230" s="30"/>
      <c r="QS230" s="30"/>
      <c r="QT230" s="30"/>
      <c r="QU230" s="30"/>
      <c r="QV230" s="30"/>
      <c r="QW230" s="30"/>
      <c r="QX230" s="30"/>
      <c r="QY230" s="30"/>
      <c r="QZ230" s="30"/>
      <c r="RA230" s="30"/>
      <c r="RB230" s="30"/>
      <c r="RC230" s="30"/>
      <c r="RD230" s="30"/>
      <c r="RE230" s="30"/>
      <c r="RF230" s="30"/>
      <c r="RG230" s="30"/>
      <c r="RH230" s="30"/>
      <c r="RI230" s="30"/>
      <c r="RJ230" s="30"/>
      <c r="RK230" s="30"/>
      <c r="RL230" s="30"/>
      <c r="RM230" s="30"/>
      <c r="RN230" s="30"/>
      <c r="RO230" s="30"/>
      <c r="RP230" s="30"/>
      <c r="RQ230" s="30"/>
      <c r="RR230" s="30"/>
      <c r="RS230" s="30"/>
      <c r="RT230" s="30"/>
      <c r="RU230" s="30"/>
      <c r="RV230" s="30"/>
      <c r="RW230" s="30"/>
      <c r="RX230" s="30"/>
      <c r="RY230" s="30"/>
      <c r="RZ230" s="30"/>
      <c r="SA230" s="30"/>
      <c r="SB230" s="30"/>
      <c r="SC230" s="30"/>
      <c r="SD230" s="30"/>
      <c r="SE230" s="30"/>
      <c r="SF230" s="30"/>
      <c r="SG230" s="30"/>
      <c r="SH230" s="30"/>
      <c r="SI230" s="30"/>
      <c r="SJ230" s="30"/>
      <c r="SK230" s="30"/>
      <c r="SL230" s="30"/>
      <c r="SM230" s="30"/>
      <c r="SN230" s="30"/>
      <c r="SO230" s="30"/>
      <c r="SP230" s="30"/>
      <c r="SQ230" s="30"/>
      <c r="SR230" s="30"/>
      <c r="SS230" s="30"/>
      <c r="ST230" s="30"/>
      <c r="SU230" s="30"/>
      <c r="SV230" s="30"/>
      <c r="SW230" s="30"/>
      <c r="SX230" s="30"/>
      <c r="SY230" s="30"/>
      <c r="SZ230" s="30"/>
      <c r="TA230" s="30"/>
      <c r="TB230" s="30"/>
      <c r="TC230" s="30"/>
      <c r="TD230" s="30"/>
      <c r="TE230" s="30"/>
      <c r="TF230" s="30"/>
      <c r="TG230" s="30"/>
      <c r="TH230" s="30"/>
      <c r="TI230" s="30"/>
      <c r="TJ230" s="30"/>
      <c r="TK230" s="30"/>
      <c r="TL230" s="30"/>
      <c r="TM230" s="30"/>
      <c r="TN230" s="30"/>
      <c r="TO230" s="30"/>
      <c r="TP230" s="30"/>
      <c r="TQ230" s="30"/>
      <c r="TR230" s="30"/>
      <c r="TS230" s="30"/>
      <c r="TT230" s="30"/>
      <c r="TU230" s="30"/>
      <c r="TV230" s="30"/>
      <c r="TW230" s="30"/>
      <c r="TX230" s="30"/>
      <c r="TY230" s="30"/>
      <c r="TZ230" s="30"/>
      <c r="UA230" s="30"/>
      <c r="UB230" s="30"/>
      <c r="UC230" s="30"/>
      <c r="UD230" s="30"/>
      <c r="UE230" s="30"/>
      <c r="UF230" s="30"/>
      <c r="UG230" s="30"/>
      <c r="UH230" s="30"/>
      <c r="UI230" s="30"/>
      <c r="UJ230" s="30"/>
      <c r="UK230" s="30"/>
      <c r="UL230" s="30"/>
      <c r="UM230" s="30"/>
      <c r="UN230" s="30"/>
      <c r="UO230" s="30"/>
      <c r="UP230" s="30"/>
      <c r="UQ230" s="30"/>
      <c r="UR230" s="30"/>
      <c r="US230" s="30"/>
      <c r="UT230" s="30"/>
      <c r="UU230" s="30"/>
      <c r="UV230" s="30"/>
      <c r="UW230" s="30"/>
      <c r="UX230" s="30"/>
      <c r="UY230" s="30"/>
      <c r="UZ230" s="30"/>
      <c r="VA230" s="30"/>
      <c r="VB230" s="30"/>
      <c r="VC230" s="30"/>
      <c r="VD230" s="30"/>
      <c r="VE230" s="30"/>
      <c r="VF230" s="30"/>
      <c r="VG230" s="30"/>
      <c r="VH230" s="30"/>
      <c r="VI230" s="30"/>
      <c r="VJ230" s="30"/>
      <c r="VK230" s="30"/>
      <c r="VL230" s="30"/>
      <c r="VM230" s="30"/>
      <c r="VN230" s="30"/>
      <c r="VO230" s="30"/>
      <c r="VP230" s="30"/>
      <c r="VQ230" s="30"/>
      <c r="VR230" s="30"/>
      <c r="VS230" s="30"/>
      <c r="VT230" s="30"/>
      <c r="VU230" s="30"/>
      <c r="VV230" s="30"/>
      <c r="VW230" s="30"/>
      <c r="VX230" s="30"/>
      <c r="VY230" s="30"/>
      <c r="VZ230" s="30"/>
      <c r="WA230" s="30"/>
      <c r="WB230" s="30"/>
      <c r="WC230" s="30"/>
      <c r="WD230" s="30"/>
      <c r="WE230" s="30"/>
      <c r="WF230" s="30"/>
      <c r="WG230" s="30"/>
      <c r="WH230" s="37"/>
      <c r="WI230" s="37"/>
      <c r="WJ230" s="37"/>
      <c r="WK230" s="37"/>
      <c r="WL230" s="37"/>
      <c r="WM230" s="37"/>
      <c r="WN230" s="37"/>
      <c r="WO230" s="37"/>
      <c r="WP230" s="37"/>
      <c r="WQ230" s="37"/>
      <c r="WR230" s="37"/>
      <c r="WS230" s="37"/>
      <c r="WT230" s="37"/>
      <c r="WU230" s="37"/>
      <c r="WV230" s="37"/>
      <c r="WW230" s="37"/>
      <c r="WX230" s="37"/>
      <c r="WY230" s="37"/>
      <c r="WZ230" s="37"/>
      <c r="XA230" s="37"/>
      <c r="XB230" s="37"/>
      <c r="XC230" s="37"/>
      <c r="XD230" s="37"/>
      <c r="XE230" s="37"/>
      <c r="XF230" s="37"/>
      <c r="XG230" s="37"/>
      <c r="XH230" s="37"/>
      <c r="XI230" s="37"/>
      <c r="XJ230" s="37"/>
      <c r="XK230" s="37"/>
      <c r="XL230" s="37"/>
      <c r="XM230" s="37"/>
      <c r="XN230" s="37"/>
      <c r="XO230" s="37"/>
      <c r="XP230" s="37"/>
      <c r="XQ230" s="37"/>
      <c r="XR230" s="37"/>
      <c r="XS230" s="37"/>
      <c r="XT230" s="37"/>
      <c r="XU230" s="37"/>
      <c r="XV230" s="37"/>
      <c r="XW230" s="37"/>
      <c r="XX230" s="37"/>
      <c r="XY230" s="37"/>
      <c r="XZ230" s="37"/>
      <c r="YA230" s="37"/>
      <c r="YB230" s="37"/>
      <c r="YC230" s="37"/>
      <c r="YD230" s="37"/>
      <c r="YE230" s="37"/>
      <c r="YF230" s="37"/>
      <c r="YG230" s="37"/>
      <c r="YH230" s="37"/>
      <c r="YI230" s="37"/>
      <c r="YJ230" s="37"/>
      <c r="YK230" s="37"/>
      <c r="YL230" s="37"/>
      <c r="YM230" s="37"/>
      <c r="YN230" s="37"/>
      <c r="YO230" s="37"/>
      <c r="YP230" s="37"/>
      <c r="YQ230" s="37"/>
      <c r="YR230" s="37"/>
      <c r="YS230" s="37"/>
      <c r="YT230" s="37"/>
      <c r="YU230" s="37"/>
      <c r="YV230" s="37"/>
      <c r="YW230" s="37"/>
      <c r="YX230" s="37"/>
      <c r="YY230" s="37"/>
      <c r="YZ230" s="37"/>
      <c r="ZA230" s="37"/>
      <c r="ZB230" s="37"/>
      <c r="ZC230" s="37"/>
      <c r="ZD230" s="37"/>
      <c r="ZE230" s="37"/>
      <c r="ZF230" s="37"/>
      <c r="ZG230" s="37"/>
      <c r="ZH230" s="37"/>
      <c r="ZI230" s="37"/>
      <c r="ZJ230" s="37"/>
      <c r="ZK230" s="37"/>
      <c r="ZL230" s="37"/>
      <c r="ZM230" s="37"/>
      <c r="ZN230" s="37"/>
      <c r="ZO230" s="37"/>
      <c r="ZP230" s="37"/>
      <c r="ZQ230" s="37"/>
      <c r="ZR230" s="37"/>
      <c r="ZS230" s="37"/>
      <c r="ZT230" s="37"/>
      <c r="ZU230" s="37"/>
      <c r="ZV230" s="37"/>
      <c r="ZW230" s="37"/>
      <c r="ZX230" s="37"/>
      <c r="ZY230" s="37"/>
      <c r="ZZ230" s="37"/>
      <c r="AAA230" s="37"/>
      <c r="AAB230" s="37"/>
      <c r="AAC230" s="37"/>
      <c r="AAD230" s="37"/>
      <c r="AAE230" s="37"/>
      <c r="AAF230" s="37"/>
      <c r="AAG230" s="37"/>
      <c r="AAH230" s="37"/>
      <c r="AAI230" s="37"/>
      <c r="AAJ230" s="37"/>
      <c r="AAK230" s="37"/>
      <c r="AAL230" s="37"/>
      <c r="AAM230" s="37"/>
      <c r="AAN230" s="37"/>
      <c r="AAO230" s="37"/>
      <c r="AAP230" s="37"/>
      <c r="AAQ230" s="37"/>
      <c r="AAR230" s="37"/>
      <c r="AAS230" s="37"/>
      <c r="AAT230" s="37"/>
      <c r="AAU230" s="37"/>
      <c r="AAV230" s="37"/>
      <c r="AAW230" s="37"/>
      <c r="AAX230" s="37"/>
      <c r="AAY230" s="37"/>
      <c r="AAZ230" s="37"/>
      <c r="ABA230" s="37"/>
      <c r="ABB230" s="37"/>
      <c r="ABC230" s="37"/>
      <c r="ABD230" s="37"/>
      <c r="ABE230" s="37"/>
      <c r="ABF230" s="37"/>
      <c r="ABG230" s="37"/>
      <c r="ABH230" s="37"/>
      <c r="ABI230" s="37"/>
      <c r="ABJ230" s="37"/>
      <c r="ABK230" s="37"/>
      <c r="ABL230" s="37"/>
      <c r="ABM230" s="37"/>
      <c r="ABN230" s="37"/>
      <c r="ABO230" s="37"/>
      <c r="ABP230" s="37"/>
      <c r="ABQ230" s="37"/>
      <c r="ABR230" s="37"/>
      <c r="ABS230" s="37"/>
      <c r="ABT230" s="37"/>
      <c r="ABU230" s="37"/>
      <c r="ABV230" s="37"/>
      <c r="ABW230" s="37"/>
      <c r="ABX230" s="37"/>
      <c r="ABY230" s="37"/>
      <c r="ABZ230" s="37"/>
      <c r="ACA230" s="37"/>
      <c r="ACB230" s="37"/>
      <c r="ACC230" s="37"/>
      <c r="ACD230" s="37"/>
      <c r="ACE230" s="37"/>
      <c r="ACF230" s="37"/>
      <c r="ACG230" s="37"/>
    </row>
    <row r="231" spans="2:761" ht="14.25" customHeight="1" x14ac:dyDescent="0.2">
      <c r="B231" s="13"/>
      <c r="C231" s="52"/>
      <c r="D231" s="27" t="s">
        <v>6</v>
      </c>
      <c r="E231" s="28" t="s">
        <v>159</v>
      </c>
      <c r="F231" s="41">
        <f t="shared" si="43"/>
        <v>0</v>
      </c>
      <c r="G231" s="42">
        <f t="shared" si="44"/>
        <v>0</v>
      </c>
      <c r="H231" s="43"/>
      <c r="I231" s="44">
        <f t="shared" si="45"/>
        <v>0</v>
      </c>
      <c r="J231" s="45">
        <f t="shared" si="50"/>
        <v>0</v>
      </c>
      <c r="K231" s="46">
        <f t="shared" si="46"/>
        <v>0</v>
      </c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83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34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85"/>
      <c r="FX231" s="10"/>
      <c r="FY231" s="10"/>
      <c r="FZ231" s="10"/>
      <c r="GA231" s="85"/>
      <c r="GB231" s="85"/>
      <c r="GC231" s="85"/>
      <c r="GD231" s="85"/>
      <c r="GE231" s="85"/>
      <c r="GF231" s="85"/>
      <c r="GG231" s="85"/>
      <c r="GH231" s="85"/>
      <c r="GI231" s="85"/>
      <c r="GJ231" s="85"/>
      <c r="GK231" s="85"/>
      <c r="GL231" s="85"/>
      <c r="GM231" s="85"/>
      <c r="GN231" s="85"/>
      <c r="GO231" s="85"/>
      <c r="GP231" s="85"/>
      <c r="GQ231" s="85"/>
      <c r="GR231" s="85"/>
      <c r="GS231" s="85"/>
      <c r="GT231" s="85"/>
      <c r="GU231" s="85"/>
      <c r="GV231" s="85"/>
      <c r="GW231" s="85"/>
      <c r="GX231" s="85"/>
      <c r="GY231" s="85"/>
      <c r="GZ231" s="85"/>
      <c r="HA231" s="85"/>
      <c r="HB231" s="85"/>
      <c r="HC231" s="85"/>
      <c r="HD231" s="85"/>
      <c r="HE231" s="10"/>
      <c r="HF231" s="85"/>
      <c r="HG231" s="85"/>
      <c r="HH231" s="85"/>
      <c r="HI231" s="85"/>
      <c r="HJ231" s="85"/>
      <c r="HK231" s="85"/>
      <c r="HL231" s="85"/>
      <c r="HM231" s="85"/>
      <c r="HN231" s="85"/>
      <c r="HO231" s="85"/>
      <c r="HP231" s="85"/>
      <c r="HQ231" s="10"/>
      <c r="HR231" s="10"/>
      <c r="HS231" s="10"/>
      <c r="HT231" s="85"/>
      <c r="HU231" s="85"/>
      <c r="HV231" s="85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30"/>
      <c r="QA231" s="30"/>
      <c r="QB231" s="30"/>
      <c r="QC231" s="30"/>
      <c r="QD231" s="30"/>
      <c r="QE231" s="30"/>
      <c r="QF231" s="30"/>
      <c r="QG231" s="30"/>
      <c r="QH231" s="30"/>
      <c r="QI231" s="30"/>
      <c r="QJ231" s="30"/>
      <c r="QK231" s="30"/>
      <c r="QL231" s="30"/>
      <c r="QM231" s="30"/>
      <c r="QN231" s="30"/>
      <c r="QO231" s="30"/>
      <c r="QP231" s="30"/>
      <c r="QQ231" s="30"/>
      <c r="QR231" s="30"/>
      <c r="QS231" s="30"/>
      <c r="QT231" s="30"/>
      <c r="QU231" s="30"/>
      <c r="QV231" s="30"/>
      <c r="QW231" s="30"/>
      <c r="QX231" s="30"/>
      <c r="QY231" s="30"/>
      <c r="QZ231" s="30"/>
      <c r="RA231" s="30"/>
      <c r="RB231" s="30"/>
      <c r="RC231" s="30"/>
      <c r="RD231" s="30"/>
      <c r="RE231" s="30"/>
      <c r="RF231" s="30"/>
      <c r="RG231" s="30"/>
      <c r="RH231" s="30"/>
      <c r="RI231" s="30"/>
      <c r="RJ231" s="30"/>
      <c r="RK231" s="30"/>
      <c r="RL231" s="30"/>
      <c r="RM231" s="30"/>
      <c r="RN231" s="30"/>
      <c r="RO231" s="30"/>
      <c r="RP231" s="30"/>
      <c r="RQ231" s="30"/>
      <c r="RR231" s="30"/>
      <c r="RS231" s="30"/>
      <c r="RT231" s="30"/>
      <c r="RU231" s="30"/>
      <c r="RV231" s="30"/>
      <c r="RW231" s="30"/>
      <c r="RX231" s="30"/>
      <c r="RY231" s="30"/>
      <c r="RZ231" s="30"/>
      <c r="SA231" s="30"/>
      <c r="SB231" s="30"/>
      <c r="SC231" s="30"/>
      <c r="SD231" s="30"/>
      <c r="SE231" s="30"/>
      <c r="SF231" s="30"/>
      <c r="SG231" s="30"/>
      <c r="SH231" s="30"/>
      <c r="SI231" s="30"/>
      <c r="SJ231" s="30"/>
      <c r="SK231" s="30"/>
      <c r="SL231" s="30"/>
      <c r="SM231" s="30"/>
      <c r="SN231" s="30"/>
      <c r="SO231" s="30"/>
      <c r="SP231" s="30"/>
      <c r="SQ231" s="30"/>
      <c r="SR231" s="30"/>
      <c r="SS231" s="30"/>
      <c r="ST231" s="30"/>
      <c r="SU231" s="30"/>
      <c r="SV231" s="30"/>
      <c r="SW231" s="30"/>
      <c r="SX231" s="30"/>
      <c r="SY231" s="30"/>
      <c r="SZ231" s="30"/>
      <c r="TA231" s="30"/>
      <c r="TB231" s="30"/>
      <c r="TC231" s="30"/>
      <c r="TD231" s="30"/>
      <c r="TE231" s="30"/>
      <c r="TF231" s="30"/>
      <c r="TG231" s="30"/>
      <c r="TH231" s="30"/>
      <c r="TI231" s="30"/>
      <c r="TJ231" s="30"/>
      <c r="TK231" s="30"/>
      <c r="TL231" s="30"/>
      <c r="TM231" s="30"/>
      <c r="TN231" s="30"/>
      <c r="TO231" s="30"/>
      <c r="TP231" s="30"/>
      <c r="TQ231" s="30"/>
      <c r="TR231" s="30"/>
      <c r="TS231" s="30"/>
      <c r="TT231" s="30"/>
      <c r="TU231" s="30"/>
      <c r="TV231" s="30"/>
      <c r="TW231" s="30"/>
      <c r="TX231" s="30"/>
      <c r="TY231" s="30"/>
      <c r="TZ231" s="30"/>
      <c r="UA231" s="30"/>
      <c r="UB231" s="30"/>
      <c r="UC231" s="30"/>
      <c r="UD231" s="30"/>
      <c r="UE231" s="30"/>
      <c r="UF231" s="30"/>
      <c r="UG231" s="30"/>
      <c r="UH231" s="30"/>
      <c r="UI231" s="30"/>
      <c r="UJ231" s="30"/>
      <c r="UK231" s="30"/>
      <c r="UL231" s="30"/>
      <c r="UM231" s="30"/>
      <c r="UN231" s="30"/>
      <c r="UO231" s="30"/>
      <c r="UP231" s="30"/>
      <c r="UQ231" s="30"/>
      <c r="UR231" s="30"/>
      <c r="US231" s="30"/>
      <c r="UT231" s="30"/>
      <c r="UU231" s="30"/>
      <c r="UV231" s="30"/>
      <c r="UW231" s="30"/>
      <c r="UX231" s="30"/>
      <c r="UY231" s="30"/>
      <c r="UZ231" s="30"/>
      <c r="VA231" s="30"/>
      <c r="VB231" s="30"/>
      <c r="VC231" s="30"/>
      <c r="VD231" s="30"/>
      <c r="VE231" s="30"/>
      <c r="VF231" s="30"/>
      <c r="VG231" s="30"/>
      <c r="VH231" s="30"/>
      <c r="VI231" s="30"/>
      <c r="VJ231" s="30"/>
      <c r="VK231" s="30"/>
      <c r="VL231" s="30"/>
      <c r="VM231" s="30"/>
      <c r="VN231" s="30"/>
      <c r="VO231" s="30"/>
      <c r="VP231" s="30"/>
      <c r="VQ231" s="30"/>
      <c r="VR231" s="30"/>
      <c r="VS231" s="30"/>
      <c r="VT231" s="30"/>
      <c r="VU231" s="30"/>
      <c r="VV231" s="30"/>
      <c r="VW231" s="30"/>
      <c r="VX231" s="30"/>
      <c r="VY231" s="30"/>
      <c r="VZ231" s="30"/>
      <c r="WA231" s="30"/>
      <c r="WB231" s="30"/>
      <c r="WC231" s="30"/>
      <c r="WD231" s="30"/>
      <c r="WE231" s="30"/>
      <c r="WF231" s="30"/>
      <c r="WG231" s="30"/>
      <c r="WH231" s="37"/>
      <c r="WI231" s="37"/>
      <c r="WJ231" s="37"/>
      <c r="WK231" s="37"/>
      <c r="WL231" s="37"/>
      <c r="WM231" s="37"/>
      <c r="WN231" s="37"/>
      <c r="WO231" s="37"/>
      <c r="WP231" s="37"/>
      <c r="WQ231" s="37"/>
      <c r="WR231" s="37"/>
      <c r="WS231" s="37"/>
      <c r="WT231" s="37"/>
      <c r="WU231" s="37"/>
      <c r="WV231" s="37"/>
      <c r="WW231" s="37"/>
      <c r="WX231" s="37"/>
      <c r="WY231" s="37"/>
      <c r="WZ231" s="37"/>
      <c r="XA231" s="37"/>
      <c r="XB231" s="37"/>
      <c r="XC231" s="37"/>
      <c r="XD231" s="37"/>
      <c r="XE231" s="37"/>
      <c r="XF231" s="37"/>
      <c r="XG231" s="37"/>
      <c r="XH231" s="37"/>
      <c r="XI231" s="37"/>
      <c r="XJ231" s="37"/>
      <c r="XK231" s="37"/>
      <c r="XL231" s="37"/>
      <c r="XM231" s="37"/>
      <c r="XN231" s="37"/>
      <c r="XO231" s="37"/>
      <c r="XP231" s="37"/>
      <c r="XQ231" s="37"/>
      <c r="XR231" s="37"/>
      <c r="XS231" s="37"/>
      <c r="XT231" s="37"/>
      <c r="XU231" s="37"/>
      <c r="XV231" s="37"/>
      <c r="XW231" s="37"/>
      <c r="XX231" s="37"/>
      <c r="XY231" s="37"/>
      <c r="XZ231" s="37"/>
      <c r="YA231" s="37"/>
      <c r="YB231" s="37"/>
      <c r="YC231" s="37"/>
      <c r="YD231" s="37"/>
      <c r="YE231" s="37"/>
      <c r="YF231" s="37"/>
      <c r="YG231" s="37"/>
      <c r="YH231" s="37"/>
      <c r="YI231" s="37"/>
      <c r="YJ231" s="37"/>
      <c r="YK231" s="37"/>
      <c r="YL231" s="37"/>
      <c r="YM231" s="37"/>
      <c r="YN231" s="37"/>
      <c r="YO231" s="37"/>
      <c r="YP231" s="37"/>
      <c r="YQ231" s="37"/>
      <c r="YR231" s="37"/>
      <c r="YS231" s="37"/>
      <c r="YT231" s="37"/>
      <c r="YU231" s="37"/>
      <c r="YV231" s="37"/>
      <c r="YW231" s="37"/>
      <c r="YX231" s="37"/>
      <c r="YY231" s="37"/>
      <c r="YZ231" s="37"/>
      <c r="ZA231" s="37"/>
      <c r="ZB231" s="37"/>
      <c r="ZC231" s="37"/>
      <c r="ZD231" s="37"/>
      <c r="ZE231" s="37"/>
      <c r="ZF231" s="37"/>
      <c r="ZG231" s="37"/>
      <c r="ZH231" s="37"/>
      <c r="ZI231" s="37"/>
      <c r="ZJ231" s="37"/>
      <c r="ZK231" s="37"/>
      <c r="ZL231" s="37"/>
      <c r="ZM231" s="37"/>
      <c r="ZN231" s="37"/>
      <c r="ZO231" s="37"/>
      <c r="ZP231" s="37"/>
      <c r="ZQ231" s="37"/>
      <c r="ZR231" s="37"/>
      <c r="ZS231" s="37"/>
      <c r="ZT231" s="37"/>
      <c r="ZU231" s="37"/>
      <c r="ZV231" s="37"/>
      <c r="ZW231" s="37"/>
      <c r="ZX231" s="37"/>
      <c r="ZY231" s="37"/>
      <c r="ZZ231" s="37"/>
      <c r="AAA231" s="37"/>
      <c r="AAB231" s="37"/>
      <c r="AAC231" s="37"/>
      <c r="AAD231" s="37"/>
      <c r="AAE231" s="37"/>
      <c r="AAF231" s="37"/>
      <c r="AAG231" s="37"/>
      <c r="AAH231" s="37"/>
      <c r="AAI231" s="37"/>
      <c r="AAJ231" s="37"/>
      <c r="AAK231" s="37"/>
      <c r="AAL231" s="37"/>
      <c r="AAM231" s="37"/>
      <c r="AAN231" s="37"/>
      <c r="AAO231" s="37"/>
      <c r="AAP231" s="37"/>
      <c r="AAQ231" s="37"/>
      <c r="AAR231" s="37"/>
      <c r="AAS231" s="37"/>
      <c r="AAT231" s="37"/>
      <c r="AAU231" s="37"/>
      <c r="AAV231" s="37"/>
      <c r="AAW231" s="37"/>
      <c r="AAX231" s="37"/>
      <c r="AAY231" s="37"/>
      <c r="AAZ231" s="37"/>
      <c r="ABA231" s="37"/>
      <c r="ABB231" s="37"/>
      <c r="ABC231" s="37"/>
      <c r="ABD231" s="37"/>
      <c r="ABE231" s="37"/>
      <c r="ABF231" s="37"/>
      <c r="ABG231" s="37"/>
      <c r="ABH231" s="37"/>
      <c r="ABI231" s="37"/>
      <c r="ABJ231" s="37"/>
      <c r="ABK231" s="37"/>
      <c r="ABL231" s="37"/>
      <c r="ABM231" s="37"/>
      <c r="ABN231" s="37"/>
      <c r="ABO231" s="37"/>
      <c r="ABP231" s="37"/>
      <c r="ABQ231" s="37"/>
      <c r="ABR231" s="37"/>
      <c r="ABS231" s="37"/>
      <c r="ABT231" s="37"/>
      <c r="ABU231" s="37"/>
      <c r="ABV231" s="37"/>
      <c r="ABW231" s="37"/>
      <c r="ABX231" s="37"/>
      <c r="ABY231" s="37"/>
      <c r="ABZ231" s="37"/>
      <c r="ACA231" s="37"/>
      <c r="ACB231" s="37"/>
      <c r="ACC231" s="37"/>
      <c r="ACD231" s="37"/>
      <c r="ACE231" s="37"/>
      <c r="ACF231" s="37"/>
      <c r="ACG231" s="37"/>
    </row>
    <row r="232" spans="2:761" ht="15" customHeight="1" thickBot="1" x14ac:dyDescent="0.25">
      <c r="B232" s="13"/>
      <c r="C232" s="52" t="s">
        <v>124</v>
      </c>
      <c r="D232" s="27" t="s">
        <v>55</v>
      </c>
      <c r="E232" s="28" t="s">
        <v>53</v>
      </c>
      <c r="F232" s="41">
        <f t="shared" si="43"/>
        <v>66.75</v>
      </c>
      <c r="G232" s="42">
        <f t="shared" si="44"/>
        <v>2</v>
      </c>
      <c r="H232" s="43">
        <f t="shared" si="37"/>
        <v>33.375</v>
      </c>
      <c r="I232" s="44">
        <f t="shared" si="45"/>
        <v>1</v>
      </c>
      <c r="J232" s="45">
        <f t="shared" si="50"/>
        <v>0</v>
      </c>
      <c r="K232" s="46">
        <f t="shared" si="46"/>
        <v>0</v>
      </c>
      <c r="L232" s="10">
        <v>16.75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 t="s">
        <v>56</v>
      </c>
      <c r="BQ232" s="10"/>
      <c r="BR232" s="10"/>
      <c r="BS232" s="10"/>
      <c r="BT232" s="10"/>
      <c r="BU232" s="10"/>
      <c r="BV232" s="10"/>
      <c r="BW232" s="10">
        <v>50</v>
      </c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85"/>
      <c r="FX232" s="10"/>
      <c r="FY232" s="10"/>
      <c r="FZ232" s="10"/>
      <c r="GA232" s="85"/>
      <c r="GB232" s="85"/>
      <c r="GC232" s="85"/>
      <c r="GD232" s="85"/>
      <c r="GE232" s="85"/>
      <c r="GF232" s="85"/>
      <c r="GG232" s="85"/>
      <c r="GH232" s="85"/>
      <c r="GI232" s="85"/>
      <c r="GJ232" s="85"/>
      <c r="GK232" s="85"/>
      <c r="GL232" s="85"/>
      <c r="GM232" s="85"/>
      <c r="GN232" s="85"/>
      <c r="GO232" s="85"/>
      <c r="GP232" s="85"/>
      <c r="GQ232" s="85"/>
      <c r="GR232" s="85"/>
      <c r="GS232" s="85"/>
      <c r="GT232" s="85"/>
      <c r="GU232" s="85"/>
      <c r="GV232" s="85"/>
      <c r="GW232" s="85"/>
      <c r="GX232" s="85"/>
      <c r="GY232" s="85"/>
      <c r="GZ232" s="85"/>
      <c r="HA232" s="85"/>
      <c r="HB232" s="85"/>
      <c r="HC232" s="85"/>
      <c r="HD232" s="85"/>
      <c r="HE232" s="85"/>
      <c r="HF232" s="85"/>
      <c r="HG232" s="85"/>
      <c r="HH232" s="85"/>
      <c r="HI232" s="85"/>
      <c r="HJ232" s="85"/>
      <c r="HK232" s="85"/>
      <c r="HL232" s="85"/>
      <c r="HM232" s="85"/>
      <c r="HN232" s="85"/>
      <c r="HO232" s="85"/>
      <c r="HP232" s="85"/>
      <c r="HQ232" s="10"/>
      <c r="HR232" s="10"/>
      <c r="HS232" s="10"/>
      <c r="HT232" s="10"/>
      <c r="HU232" s="85"/>
      <c r="HV232" s="85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30"/>
      <c r="QA232" s="30"/>
      <c r="QB232" s="30"/>
      <c r="QC232" s="30"/>
      <c r="QD232" s="30"/>
      <c r="QE232" s="30"/>
      <c r="QF232" s="30"/>
      <c r="QG232" s="30"/>
      <c r="QH232" s="30"/>
      <c r="QI232" s="30"/>
      <c r="QJ232" s="30"/>
      <c r="QK232" s="30"/>
      <c r="QL232" s="30"/>
      <c r="QM232" s="30"/>
      <c r="QN232" s="30"/>
      <c r="QO232" s="30"/>
      <c r="QP232" s="30"/>
      <c r="QQ232" s="30"/>
      <c r="QR232" s="30"/>
      <c r="QS232" s="30"/>
      <c r="QT232" s="30"/>
      <c r="QU232" s="30"/>
      <c r="QV232" s="30"/>
      <c r="QW232" s="30"/>
      <c r="QX232" s="30"/>
      <c r="QY232" s="30"/>
      <c r="QZ232" s="30"/>
      <c r="RA232" s="30"/>
      <c r="RB232" s="30"/>
      <c r="RC232" s="30"/>
      <c r="RD232" s="30"/>
      <c r="RE232" s="30"/>
      <c r="RF232" s="30"/>
      <c r="RG232" s="30"/>
      <c r="RH232" s="30"/>
      <c r="RI232" s="30"/>
      <c r="RJ232" s="30"/>
      <c r="RK232" s="30"/>
      <c r="RL232" s="30"/>
      <c r="RM232" s="30"/>
      <c r="RN232" s="30"/>
      <c r="RO232" s="30"/>
      <c r="RP232" s="30"/>
      <c r="RQ232" s="30"/>
      <c r="RR232" s="30"/>
      <c r="RS232" s="30"/>
      <c r="RT232" s="30"/>
      <c r="RU232" s="30"/>
      <c r="RV232" s="30"/>
      <c r="RW232" s="30"/>
      <c r="RX232" s="30"/>
      <c r="RY232" s="30"/>
      <c r="RZ232" s="30"/>
      <c r="SA232" s="30"/>
      <c r="SB232" s="30"/>
      <c r="SC232" s="30"/>
      <c r="SD232" s="30"/>
      <c r="SE232" s="30"/>
      <c r="SF232" s="30"/>
      <c r="SG232" s="30"/>
      <c r="SH232" s="30"/>
      <c r="SI232" s="30"/>
      <c r="SJ232" s="30"/>
      <c r="SK232" s="30"/>
      <c r="SL232" s="30"/>
      <c r="SM232" s="30"/>
      <c r="SN232" s="30"/>
      <c r="SO232" s="30"/>
      <c r="SP232" s="30"/>
      <c r="SQ232" s="30"/>
      <c r="SR232" s="30"/>
      <c r="SS232" s="30"/>
      <c r="ST232" s="30"/>
      <c r="SU232" s="30"/>
      <c r="SV232" s="30"/>
      <c r="SW232" s="30"/>
      <c r="SX232" s="30"/>
      <c r="SY232" s="30"/>
      <c r="SZ232" s="30"/>
      <c r="TA232" s="30"/>
      <c r="TB232" s="30"/>
      <c r="TC232" s="30"/>
      <c r="TD232" s="30"/>
      <c r="TE232" s="30"/>
      <c r="TF232" s="30"/>
      <c r="TG232" s="30"/>
      <c r="TH232" s="30"/>
      <c r="TI232" s="30"/>
      <c r="TJ232" s="30"/>
      <c r="TK232" s="30"/>
      <c r="TL232" s="30"/>
      <c r="TM232" s="30"/>
      <c r="TN232" s="30"/>
      <c r="TO232" s="30"/>
      <c r="TP232" s="30"/>
      <c r="TQ232" s="30"/>
      <c r="TR232" s="30"/>
      <c r="TS232" s="30"/>
      <c r="TT232" s="30"/>
      <c r="TU232" s="30"/>
      <c r="TV232" s="30"/>
      <c r="TW232" s="30"/>
      <c r="TX232" s="30"/>
      <c r="TY232" s="30"/>
      <c r="TZ232" s="30"/>
      <c r="UA232" s="30"/>
      <c r="UB232" s="30"/>
      <c r="UC232" s="30"/>
      <c r="UD232" s="30"/>
      <c r="UE232" s="30"/>
      <c r="UF232" s="30"/>
      <c r="UG232" s="30"/>
      <c r="UH232" s="30"/>
      <c r="UI232" s="30"/>
      <c r="UJ232" s="30"/>
      <c r="UK232" s="30"/>
      <c r="UL232" s="30"/>
      <c r="UM232" s="30"/>
      <c r="UN232" s="30"/>
      <c r="UO232" s="30"/>
      <c r="UP232" s="30"/>
      <c r="UQ232" s="30"/>
      <c r="UR232" s="30"/>
      <c r="US232" s="30"/>
      <c r="UT232" s="30"/>
      <c r="UU232" s="30"/>
      <c r="UV232" s="30"/>
      <c r="UW232" s="30"/>
      <c r="UX232" s="30"/>
      <c r="UY232" s="30"/>
      <c r="UZ232" s="30"/>
      <c r="VA232" s="30"/>
      <c r="VB232" s="30"/>
      <c r="VC232" s="30"/>
      <c r="VD232" s="30"/>
      <c r="VE232" s="30"/>
      <c r="VF232" s="30"/>
      <c r="VG232" s="30"/>
      <c r="VH232" s="30"/>
      <c r="VI232" s="30"/>
      <c r="VJ232" s="30"/>
      <c r="VK232" s="30"/>
      <c r="VL232" s="30"/>
      <c r="VM232" s="30"/>
      <c r="VN232" s="30"/>
      <c r="VO232" s="30"/>
      <c r="VP232" s="30"/>
      <c r="VQ232" s="30"/>
      <c r="VR232" s="30"/>
      <c r="VS232" s="30"/>
      <c r="VT232" s="30"/>
      <c r="VU232" s="30"/>
      <c r="VV232" s="30"/>
      <c r="VW232" s="30"/>
      <c r="VX232" s="30"/>
      <c r="VY232" s="30"/>
      <c r="VZ232" s="30"/>
      <c r="WA232" s="30"/>
      <c r="WB232" s="30"/>
      <c r="WC232" s="30"/>
      <c r="WD232" s="30"/>
      <c r="WE232" s="30"/>
      <c r="WF232" s="30"/>
      <c r="WG232" s="30"/>
      <c r="WH232" s="37"/>
      <c r="WI232" s="37"/>
      <c r="WJ232" s="37"/>
      <c r="WK232" s="37"/>
      <c r="WL232" s="37"/>
      <c r="WM232" s="37"/>
      <c r="WN232" s="37"/>
      <c r="WO232" s="37"/>
      <c r="WP232" s="37"/>
      <c r="WQ232" s="37"/>
      <c r="WR232" s="37"/>
      <c r="WS232" s="37"/>
      <c r="WT232" s="37"/>
      <c r="WU232" s="37"/>
      <c r="WV232" s="37"/>
      <c r="WW232" s="37"/>
      <c r="WX232" s="37"/>
      <c r="WY232" s="37"/>
      <c r="WZ232" s="37"/>
      <c r="XA232" s="37"/>
      <c r="XB232" s="37"/>
      <c r="XC232" s="37"/>
      <c r="XD232" s="37"/>
      <c r="XE232" s="37"/>
      <c r="XF232" s="37"/>
      <c r="XG232" s="37"/>
      <c r="XH232" s="37"/>
      <c r="XI232" s="37"/>
      <c r="XJ232" s="37"/>
      <c r="XK232" s="37"/>
      <c r="XL232" s="37"/>
      <c r="XM232" s="37"/>
      <c r="XN232" s="37"/>
      <c r="XO232" s="37"/>
      <c r="XP232" s="37"/>
      <c r="XQ232" s="37"/>
      <c r="XR232" s="37"/>
      <c r="XS232" s="37"/>
      <c r="XT232" s="37"/>
      <c r="XU232" s="37"/>
      <c r="XV232" s="37"/>
      <c r="XW232" s="37"/>
      <c r="XX232" s="37"/>
      <c r="XY232" s="37"/>
      <c r="XZ232" s="37"/>
      <c r="YA232" s="37"/>
      <c r="YB232" s="37"/>
      <c r="YC232" s="37"/>
      <c r="YD232" s="37"/>
      <c r="YE232" s="37"/>
      <c r="YF232" s="37"/>
      <c r="YG232" s="37"/>
      <c r="YH232" s="37"/>
      <c r="YI232" s="37"/>
      <c r="YJ232" s="37"/>
      <c r="YK232" s="37"/>
      <c r="YL232" s="37"/>
      <c r="YM232" s="37"/>
      <c r="YN232" s="37"/>
      <c r="YO232" s="37"/>
      <c r="YP232" s="37"/>
      <c r="YQ232" s="37"/>
      <c r="YR232" s="37"/>
      <c r="YS232" s="37"/>
      <c r="YT232" s="37"/>
      <c r="YU232" s="37"/>
      <c r="YV232" s="37"/>
      <c r="YW232" s="37"/>
      <c r="YX232" s="37"/>
      <c r="YY232" s="37"/>
      <c r="YZ232" s="37"/>
      <c r="ZA232" s="37"/>
      <c r="ZB232" s="37"/>
      <c r="ZC232" s="37"/>
      <c r="ZD232" s="37"/>
      <c r="ZE232" s="37"/>
      <c r="ZF232" s="37"/>
      <c r="ZG232" s="37"/>
      <c r="ZH232" s="37"/>
      <c r="ZI232" s="37"/>
      <c r="ZJ232" s="37"/>
      <c r="ZK232" s="37"/>
      <c r="ZL232" s="37"/>
      <c r="ZM232" s="37"/>
      <c r="ZN232" s="37"/>
      <c r="ZO232" s="37"/>
      <c r="ZP232" s="37"/>
      <c r="ZQ232" s="37"/>
      <c r="ZR232" s="37"/>
      <c r="ZS232" s="37"/>
      <c r="ZT232" s="37"/>
      <c r="ZU232" s="37"/>
      <c r="ZV232" s="37"/>
      <c r="ZW232" s="37"/>
      <c r="ZX232" s="37"/>
      <c r="ZY232" s="37"/>
      <c r="ZZ232" s="37"/>
      <c r="AAA232" s="37"/>
      <c r="AAB232" s="37"/>
      <c r="AAC232" s="37"/>
      <c r="AAD232" s="37"/>
      <c r="AAE232" s="37"/>
      <c r="AAF232" s="37"/>
      <c r="AAG232" s="37"/>
      <c r="AAH232" s="37"/>
      <c r="AAI232" s="37"/>
      <c r="AAJ232" s="37"/>
      <c r="AAK232" s="37"/>
      <c r="AAL232" s="37"/>
      <c r="AAM232" s="37"/>
      <c r="AAN232" s="37"/>
      <c r="AAO232" s="37"/>
      <c r="AAP232" s="37"/>
      <c r="AAQ232" s="37"/>
      <c r="AAR232" s="37"/>
      <c r="AAS232" s="37"/>
      <c r="AAT232" s="37"/>
      <c r="AAU232" s="37"/>
      <c r="AAV232" s="37"/>
      <c r="AAW232" s="37"/>
      <c r="AAX232" s="37"/>
      <c r="AAY232" s="37"/>
      <c r="AAZ232" s="37"/>
      <c r="ABA232" s="37"/>
      <c r="ABB232" s="37"/>
      <c r="ABC232" s="37"/>
      <c r="ABD232" s="37"/>
      <c r="ABE232" s="37"/>
      <c r="ABF232" s="37"/>
      <c r="ABG232" s="37"/>
      <c r="ABH232" s="37"/>
      <c r="ABI232" s="37"/>
      <c r="ABJ232" s="37"/>
      <c r="ABK232" s="37"/>
      <c r="ABL232" s="37"/>
      <c r="ABM232" s="37"/>
      <c r="ABN232" s="37"/>
      <c r="ABO232" s="37"/>
      <c r="ABP232" s="37"/>
      <c r="ABQ232" s="37"/>
      <c r="ABR232" s="37"/>
      <c r="ABS232" s="37"/>
      <c r="ABT232" s="37"/>
      <c r="ABU232" s="37"/>
      <c r="ABV232" s="37"/>
      <c r="ABW232" s="37"/>
      <c r="ABX232" s="37"/>
      <c r="ABY232" s="37"/>
      <c r="ABZ232" s="37"/>
      <c r="ACA232" s="37"/>
      <c r="ACB232" s="37"/>
      <c r="ACC232" s="37"/>
      <c r="ACD232" s="37"/>
      <c r="ACE232" s="37"/>
      <c r="ACF232" s="37"/>
      <c r="ACG232" s="37"/>
    </row>
    <row r="233" spans="2:761" ht="15" customHeight="1" thickBot="1" x14ac:dyDescent="0.25">
      <c r="D233" s="29" t="s">
        <v>202</v>
      </c>
      <c r="E233" s="67" t="s">
        <v>58</v>
      </c>
      <c r="F233" s="78">
        <f>SUM(F7:F232)</f>
        <v>15694.650000000016</v>
      </c>
      <c r="G233" s="42">
        <f t="shared" si="44"/>
        <v>95</v>
      </c>
      <c r="H233" s="26">
        <f t="shared" si="37"/>
        <v>165.20684210526332</v>
      </c>
      <c r="I233" s="25"/>
      <c r="J233" s="25"/>
      <c r="K233" s="25"/>
      <c r="L233" s="38">
        <f t="shared" ref="L233:AS233" si="52">COUNTIF(L7:L232,"&gt;1")</f>
        <v>59</v>
      </c>
      <c r="M233" s="39">
        <f t="shared" si="52"/>
        <v>4</v>
      </c>
      <c r="N233" s="39">
        <f t="shared" si="52"/>
        <v>2</v>
      </c>
      <c r="O233" s="39">
        <f t="shared" si="52"/>
        <v>3</v>
      </c>
      <c r="P233" s="39">
        <f t="shared" si="52"/>
        <v>42</v>
      </c>
      <c r="Q233" s="39">
        <f t="shared" si="52"/>
        <v>5</v>
      </c>
      <c r="R233" s="39">
        <f t="shared" si="52"/>
        <v>1</v>
      </c>
      <c r="S233" s="39">
        <f t="shared" si="52"/>
        <v>19</v>
      </c>
      <c r="T233" s="39">
        <f t="shared" si="52"/>
        <v>8</v>
      </c>
      <c r="U233" s="39">
        <f t="shared" si="52"/>
        <v>2</v>
      </c>
      <c r="V233" s="39">
        <f t="shared" si="52"/>
        <v>14</v>
      </c>
      <c r="W233" s="39">
        <f t="shared" si="52"/>
        <v>1</v>
      </c>
      <c r="X233" s="39">
        <f t="shared" si="52"/>
        <v>1</v>
      </c>
      <c r="Y233" s="39">
        <f t="shared" si="52"/>
        <v>34</v>
      </c>
      <c r="Z233" s="39">
        <f t="shared" si="52"/>
        <v>59</v>
      </c>
      <c r="AA233" s="39">
        <f t="shared" si="52"/>
        <v>3</v>
      </c>
      <c r="AB233" s="39">
        <f t="shared" si="52"/>
        <v>2</v>
      </c>
      <c r="AC233" s="39">
        <f t="shared" si="52"/>
        <v>1</v>
      </c>
      <c r="AD233" s="39">
        <f t="shared" si="52"/>
        <v>1</v>
      </c>
      <c r="AE233" s="39">
        <f t="shared" si="52"/>
        <v>6</v>
      </c>
      <c r="AF233" s="39">
        <f t="shared" si="52"/>
        <v>3</v>
      </c>
      <c r="AG233" s="39">
        <f t="shared" si="52"/>
        <v>23</v>
      </c>
      <c r="AH233" s="39">
        <f t="shared" si="52"/>
        <v>2</v>
      </c>
      <c r="AI233" s="39">
        <f t="shared" si="52"/>
        <v>5</v>
      </c>
      <c r="AJ233" s="39">
        <f t="shared" si="52"/>
        <v>2</v>
      </c>
      <c r="AK233" s="39">
        <f t="shared" si="52"/>
        <v>2</v>
      </c>
      <c r="AL233" s="39">
        <f t="shared" si="52"/>
        <v>1</v>
      </c>
      <c r="AM233" s="39">
        <f t="shared" si="52"/>
        <v>1</v>
      </c>
      <c r="AN233" s="39">
        <f t="shared" si="52"/>
        <v>4</v>
      </c>
      <c r="AO233" s="39">
        <f t="shared" si="52"/>
        <v>62</v>
      </c>
      <c r="AP233" s="39">
        <f t="shared" si="52"/>
        <v>10</v>
      </c>
      <c r="AQ233" s="39">
        <f t="shared" si="52"/>
        <v>4</v>
      </c>
      <c r="AR233" s="39">
        <f t="shared" si="52"/>
        <v>1</v>
      </c>
      <c r="AS233" s="39">
        <f t="shared" si="52"/>
        <v>6</v>
      </c>
      <c r="AT233" s="39"/>
      <c r="AU233" s="39">
        <f t="shared" ref="AU233:DI233" si="53">COUNTIF(AU7:AU232,"&gt;1")</f>
        <v>2</v>
      </c>
      <c r="AV233" s="39">
        <f t="shared" si="53"/>
        <v>19</v>
      </c>
      <c r="AW233" s="39">
        <f t="shared" si="53"/>
        <v>35</v>
      </c>
      <c r="AX233" s="39">
        <f t="shared" si="53"/>
        <v>1</v>
      </c>
      <c r="AY233" s="39">
        <f t="shared" si="53"/>
        <v>3</v>
      </c>
      <c r="AZ233" s="39">
        <f t="shared" si="53"/>
        <v>45</v>
      </c>
      <c r="BA233" s="39">
        <f t="shared" si="53"/>
        <v>11</v>
      </c>
      <c r="BB233" s="39">
        <f t="shared" si="53"/>
        <v>5</v>
      </c>
      <c r="BC233" s="39">
        <f t="shared" si="53"/>
        <v>6</v>
      </c>
      <c r="BD233" s="39">
        <f t="shared" si="53"/>
        <v>4</v>
      </c>
      <c r="BE233" s="39">
        <f t="shared" si="53"/>
        <v>3</v>
      </c>
      <c r="BF233" s="39">
        <f t="shared" si="53"/>
        <v>5</v>
      </c>
      <c r="BG233" s="39">
        <f t="shared" si="53"/>
        <v>8</v>
      </c>
      <c r="BH233" s="39">
        <f t="shared" si="53"/>
        <v>62</v>
      </c>
      <c r="BI233" s="39">
        <f t="shared" si="53"/>
        <v>1</v>
      </c>
      <c r="BJ233" s="39">
        <f t="shared" si="53"/>
        <v>2</v>
      </c>
      <c r="BK233" s="39">
        <f t="shared" si="53"/>
        <v>11</v>
      </c>
      <c r="BL233" s="39">
        <f t="shared" si="53"/>
        <v>1</v>
      </c>
      <c r="BM233" s="39">
        <f t="shared" si="53"/>
        <v>11</v>
      </c>
      <c r="BN233" s="39">
        <f t="shared" si="53"/>
        <v>6</v>
      </c>
      <c r="BO233" s="39">
        <f t="shared" si="53"/>
        <v>1</v>
      </c>
      <c r="BP233" s="39">
        <f t="shared" si="53"/>
        <v>53</v>
      </c>
      <c r="BQ233" s="39">
        <f t="shared" si="53"/>
        <v>3</v>
      </c>
      <c r="BR233" s="39">
        <f t="shared" si="53"/>
        <v>5</v>
      </c>
      <c r="BS233" s="39">
        <f t="shared" si="53"/>
        <v>5</v>
      </c>
      <c r="BT233" s="39">
        <f t="shared" si="53"/>
        <v>1</v>
      </c>
      <c r="BU233" s="39">
        <f t="shared" si="53"/>
        <v>2</v>
      </c>
      <c r="BV233" s="39">
        <f t="shared" si="53"/>
        <v>2</v>
      </c>
      <c r="BW233" s="39">
        <f t="shared" si="53"/>
        <v>25</v>
      </c>
      <c r="BX233" s="39">
        <f t="shared" si="53"/>
        <v>4</v>
      </c>
      <c r="BY233" s="39">
        <f t="shared" si="53"/>
        <v>2</v>
      </c>
      <c r="BZ233" s="39">
        <f t="shared" si="53"/>
        <v>2</v>
      </c>
      <c r="CA233" s="39">
        <f t="shared" si="53"/>
        <v>7</v>
      </c>
      <c r="CB233" s="39">
        <f t="shared" si="53"/>
        <v>1</v>
      </c>
      <c r="CC233" s="39">
        <f t="shared" si="53"/>
        <v>9</v>
      </c>
      <c r="CD233" s="39">
        <f t="shared" si="53"/>
        <v>11</v>
      </c>
      <c r="CE233" s="39">
        <f t="shared" si="53"/>
        <v>26</v>
      </c>
      <c r="CF233" s="39">
        <f t="shared" si="53"/>
        <v>5</v>
      </c>
      <c r="CG233" s="39">
        <f t="shared" si="53"/>
        <v>1</v>
      </c>
      <c r="CH233" s="39">
        <f t="shared" si="53"/>
        <v>1</v>
      </c>
      <c r="CI233" s="39">
        <f t="shared" si="53"/>
        <v>3</v>
      </c>
      <c r="CJ233" s="39">
        <f t="shared" si="53"/>
        <v>3</v>
      </c>
      <c r="CK233" s="39">
        <f t="shared" si="53"/>
        <v>33</v>
      </c>
      <c r="CL233" s="39">
        <f t="shared" si="53"/>
        <v>28</v>
      </c>
      <c r="CM233" s="39">
        <f t="shared" si="53"/>
        <v>30</v>
      </c>
      <c r="CN233" s="39">
        <f t="shared" si="53"/>
        <v>4</v>
      </c>
      <c r="CO233" s="39">
        <f t="shared" si="53"/>
        <v>33</v>
      </c>
      <c r="CP233" s="39">
        <f t="shared" si="53"/>
        <v>2</v>
      </c>
      <c r="CQ233" s="39">
        <f t="shared" si="53"/>
        <v>4</v>
      </c>
      <c r="CR233" s="39">
        <f t="shared" si="53"/>
        <v>5</v>
      </c>
      <c r="CS233" s="39">
        <f t="shared" si="53"/>
        <v>28</v>
      </c>
      <c r="CT233" s="39">
        <f t="shared" si="53"/>
        <v>1</v>
      </c>
      <c r="CU233" s="39">
        <f t="shared" si="53"/>
        <v>1</v>
      </c>
      <c r="CV233" s="39">
        <f t="shared" si="53"/>
        <v>1</v>
      </c>
      <c r="CW233" s="39">
        <f t="shared" si="53"/>
        <v>1</v>
      </c>
      <c r="CX233" s="39">
        <f t="shared" si="53"/>
        <v>2</v>
      </c>
      <c r="CY233" s="39">
        <f t="shared" si="53"/>
        <v>1</v>
      </c>
      <c r="CZ233" s="39">
        <f t="shared" si="53"/>
        <v>1</v>
      </c>
      <c r="DA233" s="39">
        <f t="shared" si="53"/>
        <v>4</v>
      </c>
      <c r="DB233" s="39">
        <f t="shared" si="53"/>
        <v>6</v>
      </c>
      <c r="DC233" s="39">
        <f t="shared" si="53"/>
        <v>3</v>
      </c>
      <c r="DD233" s="39">
        <f t="shared" si="53"/>
        <v>0</v>
      </c>
      <c r="DE233" s="39">
        <f t="shared" si="53"/>
        <v>0</v>
      </c>
      <c r="DF233" s="39">
        <f t="shared" si="53"/>
        <v>0</v>
      </c>
      <c r="DG233" s="39">
        <f t="shared" si="53"/>
        <v>0</v>
      </c>
      <c r="DH233" s="39">
        <f t="shared" si="53"/>
        <v>0</v>
      </c>
      <c r="DI233" s="39">
        <f t="shared" si="53"/>
        <v>0</v>
      </c>
      <c r="DJ233" s="39">
        <f t="shared" ref="DJ233:FU233" si="54">COUNTIF(DJ7:DJ232,"&gt;1")</f>
        <v>0</v>
      </c>
      <c r="DK233" s="39">
        <f t="shared" si="54"/>
        <v>0</v>
      </c>
      <c r="DL233" s="39">
        <f t="shared" si="54"/>
        <v>0</v>
      </c>
      <c r="DM233" s="39">
        <f t="shared" si="54"/>
        <v>0</v>
      </c>
      <c r="DN233" s="39">
        <f t="shared" si="54"/>
        <v>0</v>
      </c>
      <c r="DO233" s="39">
        <f t="shared" si="54"/>
        <v>0</v>
      </c>
      <c r="DP233" s="39">
        <f t="shared" si="54"/>
        <v>0</v>
      </c>
      <c r="DQ233" s="39">
        <f t="shared" si="54"/>
        <v>0</v>
      </c>
      <c r="DR233" s="39">
        <f t="shared" si="54"/>
        <v>0</v>
      </c>
      <c r="DS233" s="39">
        <f t="shared" si="54"/>
        <v>0</v>
      </c>
      <c r="DT233" s="39">
        <f t="shared" si="54"/>
        <v>0</v>
      </c>
      <c r="DU233" s="39">
        <f t="shared" si="54"/>
        <v>0</v>
      </c>
      <c r="DV233" s="39">
        <f t="shared" si="54"/>
        <v>0</v>
      </c>
      <c r="DW233" s="39">
        <f t="shared" si="54"/>
        <v>0</v>
      </c>
      <c r="DX233" s="39">
        <f t="shared" si="54"/>
        <v>0</v>
      </c>
      <c r="DY233" s="39">
        <f t="shared" si="54"/>
        <v>0</v>
      </c>
      <c r="DZ233" s="39">
        <f t="shared" si="54"/>
        <v>0</v>
      </c>
      <c r="EA233" s="39">
        <f t="shared" si="54"/>
        <v>0</v>
      </c>
      <c r="EB233" s="39">
        <f t="shared" si="54"/>
        <v>0</v>
      </c>
      <c r="EC233" s="39">
        <f t="shared" si="54"/>
        <v>0</v>
      </c>
      <c r="ED233" s="39">
        <f t="shared" si="54"/>
        <v>0</v>
      </c>
      <c r="EE233" s="39">
        <f t="shared" si="54"/>
        <v>0</v>
      </c>
      <c r="EF233" s="39">
        <f t="shared" si="54"/>
        <v>0</v>
      </c>
      <c r="EG233" s="39">
        <f t="shared" si="54"/>
        <v>0</v>
      </c>
      <c r="EH233" s="39">
        <f t="shared" si="54"/>
        <v>0</v>
      </c>
      <c r="EI233" s="39">
        <f t="shared" si="54"/>
        <v>0</v>
      </c>
      <c r="EJ233" s="39">
        <f t="shared" si="54"/>
        <v>0</v>
      </c>
      <c r="EK233" s="39">
        <f t="shared" si="54"/>
        <v>0</v>
      </c>
      <c r="EL233" s="39">
        <f t="shared" si="54"/>
        <v>0</v>
      </c>
      <c r="EM233" s="39">
        <f t="shared" si="54"/>
        <v>0</v>
      </c>
      <c r="EN233" s="39">
        <f t="shared" si="54"/>
        <v>0</v>
      </c>
      <c r="EO233" s="39">
        <f t="shared" si="54"/>
        <v>0</v>
      </c>
      <c r="EP233" s="39">
        <f t="shared" si="54"/>
        <v>0</v>
      </c>
      <c r="EQ233" s="39">
        <f t="shared" si="54"/>
        <v>0</v>
      </c>
      <c r="ER233" s="39">
        <f t="shared" si="54"/>
        <v>0</v>
      </c>
      <c r="ES233" s="39">
        <f t="shared" si="54"/>
        <v>0</v>
      </c>
      <c r="ET233" s="39">
        <f t="shared" si="54"/>
        <v>0</v>
      </c>
      <c r="EU233" s="39">
        <f t="shared" si="54"/>
        <v>0</v>
      </c>
      <c r="EV233" s="39">
        <f t="shared" si="54"/>
        <v>0</v>
      </c>
      <c r="EW233" s="39">
        <f t="shared" si="54"/>
        <v>0</v>
      </c>
      <c r="EX233" s="39">
        <f t="shared" si="54"/>
        <v>0</v>
      </c>
      <c r="EY233" s="39">
        <f t="shared" si="54"/>
        <v>0</v>
      </c>
      <c r="EZ233" s="39">
        <f t="shared" si="54"/>
        <v>0</v>
      </c>
      <c r="FA233" s="39">
        <f t="shared" si="54"/>
        <v>0</v>
      </c>
      <c r="FB233" s="39">
        <f t="shared" si="54"/>
        <v>0</v>
      </c>
      <c r="FC233" s="39">
        <f t="shared" si="54"/>
        <v>0</v>
      </c>
      <c r="FD233" s="39">
        <f t="shared" si="54"/>
        <v>0</v>
      </c>
      <c r="FE233" s="39">
        <f t="shared" si="54"/>
        <v>0</v>
      </c>
      <c r="FF233" s="39">
        <f t="shared" si="54"/>
        <v>0</v>
      </c>
      <c r="FG233" s="39">
        <f t="shared" si="54"/>
        <v>0</v>
      </c>
      <c r="FH233" s="39">
        <f t="shared" si="54"/>
        <v>0</v>
      </c>
      <c r="FI233" s="39">
        <f t="shared" si="54"/>
        <v>0</v>
      </c>
      <c r="FJ233" s="39">
        <f t="shared" si="54"/>
        <v>0</v>
      </c>
      <c r="FK233" s="39">
        <f t="shared" si="54"/>
        <v>0</v>
      </c>
      <c r="FL233" s="39">
        <f t="shared" si="54"/>
        <v>0</v>
      </c>
      <c r="FM233" s="39">
        <f t="shared" si="54"/>
        <v>0</v>
      </c>
      <c r="FN233" s="39">
        <f t="shared" si="54"/>
        <v>0</v>
      </c>
      <c r="FO233" s="39">
        <f t="shared" si="54"/>
        <v>0</v>
      </c>
      <c r="FP233" s="39">
        <f t="shared" si="54"/>
        <v>0</v>
      </c>
      <c r="FQ233" s="39">
        <f t="shared" si="54"/>
        <v>0</v>
      </c>
      <c r="FR233" s="39">
        <f t="shared" si="54"/>
        <v>0</v>
      </c>
      <c r="FS233" s="39">
        <f t="shared" si="54"/>
        <v>0</v>
      </c>
      <c r="FT233" s="39">
        <f t="shared" si="54"/>
        <v>0</v>
      </c>
      <c r="FU233" s="39">
        <f t="shared" si="54"/>
        <v>0</v>
      </c>
      <c r="FV233" s="39">
        <f t="shared" ref="FV233:IG233" si="55">COUNTIF(FV7:FV232,"&gt;1")</f>
        <v>0</v>
      </c>
      <c r="FW233" s="39">
        <f t="shared" si="55"/>
        <v>0</v>
      </c>
      <c r="FX233" s="39">
        <f t="shared" si="55"/>
        <v>0</v>
      </c>
      <c r="FY233" s="39">
        <f t="shared" si="55"/>
        <v>0</v>
      </c>
      <c r="FZ233" s="39">
        <f t="shared" si="55"/>
        <v>0</v>
      </c>
      <c r="GA233" s="39">
        <f t="shared" si="55"/>
        <v>0</v>
      </c>
      <c r="GB233" s="39">
        <f t="shared" si="55"/>
        <v>0</v>
      </c>
      <c r="GC233" s="39">
        <f t="shared" si="55"/>
        <v>0</v>
      </c>
      <c r="GD233" s="39">
        <f t="shared" si="55"/>
        <v>0</v>
      </c>
      <c r="GE233" s="39">
        <f t="shared" si="55"/>
        <v>0</v>
      </c>
      <c r="GF233" s="39">
        <f t="shared" si="55"/>
        <v>0</v>
      </c>
      <c r="GG233" s="39">
        <f t="shared" si="55"/>
        <v>0</v>
      </c>
      <c r="GH233" s="39">
        <f t="shared" si="55"/>
        <v>0</v>
      </c>
      <c r="GI233" s="39">
        <f t="shared" si="55"/>
        <v>0</v>
      </c>
      <c r="GJ233" s="39">
        <f t="shared" si="55"/>
        <v>0</v>
      </c>
      <c r="GK233" s="39">
        <f t="shared" si="55"/>
        <v>0</v>
      </c>
      <c r="GL233" s="39">
        <f t="shared" si="55"/>
        <v>0</v>
      </c>
      <c r="GM233" s="39">
        <f t="shared" si="55"/>
        <v>0</v>
      </c>
      <c r="GN233" s="39">
        <f t="shared" si="55"/>
        <v>0</v>
      </c>
      <c r="GO233" s="39">
        <f t="shared" si="55"/>
        <v>0</v>
      </c>
      <c r="GP233" s="39">
        <f t="shared" si="55"/>
        <v>0</v>
      </c>
      <c r="GQ233" s="39">
        <f t="shared" si="55"/>
        <v>0</v>
      </c>
      <c r="GR233" s="39">
        <f t="shared" si="55"/>
        <v>0</v>
      </c>
      <c r="GS233" s="39">
        <f t="shared" si="55"/>
        <v>0</v>
      </c>
      <c r="GT233" s="39">
        <f t="shared" si="55"/>
        <v>0</v>
      </c>
      <c r="GU233" s="39">
        <f t="shared" si="55"/>
        <v>0</v>
      </c>
      <c r="GV233" s="39">
        <f t="shared" si="55"/>
        <v>0</v>
      </c>
      <c r="GW233" s="39">
        <f t="shared" si="55"/>
        <v>0</v>
      </c>
      <c r="GX233" s="39">
        <f t="shared" si="55"/>
        <v>0</v>
      </c>
      <c r="GY233" s="39">
        <f t="shared" si="55"/>
        <v>0</v>
      </c>
      <c r="GZ233" s="39">
        <f t="shared" si="55"/>
        <v>0</v>
      </c>
      <c r="HA233" s="39">
        <f t="shared" si="55"/>
        <v>0</v>
      </c>
      <c r="HB233" s="39">
        <f t="shared" si="55"/>
        <v>0</v>
      </c>
      <c r="HC233" s="39">
        <f t="shared" si="55"/>
        <v>0</v>
      </c>
      <c r="HD233" s="39">
        <f t="shared" si="55"/>
        <v>0</v>
      </c>
      <c r="HE233" s="39">
        <f t="shared" si="55"/>
        <v>0</v>
      </c>
      <c r="HF233" s="39">
        <f t="shared" si="55"/>
        <v>0</v>
      </c>
      <c r="HG233" s="39">
        <f t="shared" si="55"/>
        <v>0</v>
      </c>
      <c r="HH233" s="39">
        <f t="shared" si="55"/>
        <v>0</v>
      </c>
      <c r="HI233" s="39">
        <f t="shared" si="55"/>
        <v>0</v>
      </c>
      <c r="HJ233" s="39">
        <f t="shared" si="55"/>
        <v>0</v>
      </c>
      <c r="HK233" s="39">
        <f t="shared" si="55"/>
        <v>0</v>
      </c>
      <c r="HL233" s="39">
        <f t="shared" si="55"/>
        <v>0</v>
      </c>
      <c r="HM233" s="39">
        <f t="shared" si="55"/>
        <v>0</v>
      </c>
      <c r="HN233" s="39">
        <f t="shared" si="55"/>
        <v>0</v>
      </c>
      <c r="HO233" s="39">
        <f t="shared" si="55"/>
        <v>0</v>
      </c>
      <c r="HP233" s="39">
        <f t="shared" si="55"/>
        <v>0</v>
      </c>
      <c r="HQ233" s="39">
        <f t="shared" si="55"/>
        <v>0</v>
      </c>
      <c r="HR233" s="39">
        <f t="shared" si="55"/>
        <v>0</v>
      </c>
      <c r="HS233" s="39">
        <f t="shared" si="55"/>
        <v>0</v>
      </c>
      <c r="HT233" s="39">
        <f t="shared" si="55"/>
        <v>0</v>
      </c>
      <c r="HU233" s="39">
        <f t="shared" si="55"/>
        <v>0</v>
      </c>
      <c r="HV233" s="39">
        <f t="shared" si="55"/>
        <v>0</v>
      </c>
      <c r="HW233" s="39">
        <f t="shared" si="55"/>
        <v>0</v>
      </c>
      <c r="HX233" s="39">
        <f t="shared" si="55"/>
        <v>0</v>
      </c>
      <c r="HY233" s="39">
        <f t="shared" si="55"/>
        <v>0</v>
      </c>
      <c r="HZ233" s="39">
        <f t="shared" si="55"/>
        <v>0</v>
      </c>
      <c r="IA233" s="39">
        <f t="shared" si="55"/>
        <v>0</v>
      </c>
      <c r="IB233" s="39">
        <f t="shared" si="55"/>
        <v>0</v>
      </c>
      <c r="IC233" s="39">
        <f t="shared" si="55"/>
        <v>0</v>
      </c>
      <c r="ID233" s="39">
        <f t="shared" si="55"/>
        <v>0</v>
      </c>
      <c r="IE233" s="39">
        <f t="shared" si="55"/>
        <v>0</v>
      </c>
      <c r="IF233" s="39">
        <f t="shared" si="55"/>
        <v>0</v>
      </c>
      <c r="IG233" s="39">
        <f t="shared" si="55"/>
        <v>0</v>
      </c>
      <c r="IH233" s="39">
        <f t="shared" ref="IH233:KS233" si="56">COUNTIF(IH7:IH232,"&gt;1")</f>
        <v>0</v>
      </c>
      <c r="II233" s="39">
        <f t="shared" si="56"/>
        <v>0</v>
      </c>
      <c r="IJ233" s="39">
        <f t="shared" si="56"/>
        <v>0</v>
      </c>
      <c r="IK233" s="39">
        <f t="shared" si="56"/>
        <v>0</v>
      </c>
      <c r="IL233" s="39">
        <f t="shared" si="56"/>
        <v>0</v>
      </c>
      <c r="IM233" s="39">
        <f t="shared" si="56"/>
        <v>0</v>
      </c>
      <c r="IN233" s="39">
        <f t="shared" si="56"/>
        <v>0</v>
      </c>
      <c r="IO233" s="39">
        <f t="shared" si="56"/>
        <v>0</v>
      </c>
      <c r="IP233" s="39">
        <f t="shared" si="56"/>
        <v>0</v>
      </c>
      <c r="IQ233" s="39">
        <f t="shared" si="56"/>
        <v>0</v>
      </c>
      <c r="IR233" s="39">
        <f t="shared" si="56"/>
        <v>0</v>
      </c>
      <c r="IS233" s="39">
        <f t="shared" si="56"/>
        <v>0</v>
      </c>
      <c r="IT233" s="39">
        <f t="shared" si="56"/>
        <v>0</v>
      </c>
      <c r="IU233" s="39">
        <f t="shared" si="56"/>
        <v>0</v>
      </c>
      <c r="IV233" s="39">
        <f t="shared" si="56"/>
        <v>0</v>
      </c>
      <c r="IW233" s="39">
        <f t="shared" si="56"/>
        <v>0</v>
      </c>
      <c r="IX233" s="39">
        <f t="shared" si="56"/>
        <v>0</v>
      </c>
      <c r="IY233" s="39">
        <f t="shared" si="56"/>
        <v>0</v>
      </c>
      <c r="IZ233" s="39">
        <f t="shared" si="56"/>
        <v>0</v>
      </c>
      <c r="JA233" s="39">
        <f t="shared" si="56"/>
        <v>0</v>
      </c>
      <c r="JB233" s="39">
        <f t="shared" si="56"/>
        <v>0</v>
      </c>
      <c r="JC233" s="39">
        <f t="shared" si="56"/>
        <v>0</v>
      </c>
      <c r="JD233" s="39">
        <f t="shared" si="56"/>
        <v>0</v>
      </c>
      <c r="JE233" s="39">
        <f t="shared" si="56"/>
        <v>0</v>
      </c>
      <c r="JF233" s="39">
        <f t="shared" si="56"/>
        <v>0</v>
      </c>
      <c r="JG233" s="39">
        <f t="shared" si="56"/>
        <v>0</v>
      </c>
      <c r="JH233" s="39">
        <f t="shared" si="56"/>
        <v>0</v>
      </c>
      <c r="JI233" s="39">
        <f t="shared" si="56"/>
        <v>0</v>
      </c>
      <c r="JJ233" s="39">
        <f t="shared" si="56"/>
        <v>0</v>
      </c>
      <c r="JK233" s="39">
        <f t="shared" si="56"/>
        <v>0</v>
      </c>
      <c r="JL233" s="39">
        <f t="shared" si="56"/>
        <v>0</v>
      </c>
      <c r="JM233" s="39">
        <f t="shared" si="56"/>
        <v>0</v>
      </c>
      <c r="JN233" s="39">
        <f t="shared" si="56"/>
        <v>0</v>
      </c>
      <c r="JO233" s="39">
        <f t="shared" si="56"/>
        <v>0</v>
      </c>
      <c r="JP233" s="39">
        <f t="shared" si="56"/>
        <v>0</v>
      </c>
      <c r="JQ233" s="39">
        <f t="shared" si="56"/>
        <v>0</v>
      </c>
      <c r="JR233" s="39">
        <f t="shared" si="56"/>
        <v>0</v>
      </c>
      <c r="JS233" s="39">
        <f t="shared" si="56"/>
        <v>0</v>
      </c>
      <c r="JT233" s="39">
        <f t="shared" si="56"/>
        <v>0</v>
      </c>
      <c r="JU233" s="39">
        <f t="shared" si="56"/>
        <v>0</v>
      </c>
      <c r="JV233" s="39">
        <f t="shared" si="56"/>
        <v>0</v>
      </c>
      <c r="JW233" s="39">
        <f t="shared" si="56"/>
        <v>0</v>
      </c>
      <c r="JX233" s="39">
        <f t="shared" si="56"/>
        <v>0</v>
      </c>
      <c r="JY233" s="39">
        <f t="shared" si="56"/>
        <v>0</v>
      </c>
      <c r="JZ233" s="39">
        <f t="shared" si="56"/>
        <v>0</v>
      </c>
      <c r="KA233" s="39">
        <f t="shared" si="56"/>
        <v>0</v>
      </c>
      <c r="KB233" s="39">
        <f t="shared" si="56"/>
        <v>0</v>
      </c>
      <c r="KC233" s="39">
        <f t="shared" si="56"/>
        <v>0</v>
      </c>
      <c r="KD233" s="39">
        <f t="shared" si="56"/>
        <v>0</v>
      </c>
      <c r="KE233" s="39">
        <f t="shared" si="56"/>
        <v>0</v>
      </c>
      <c r="KF233" s="39">
        <f t="shared" si="56"/>
        <v>0</v>
      </c>
      <c r="KG233" s="39">
        <f t="shared" si="56"/>
        <v>0</v>
      </c>
      <c r="KH233" s="39">
        <f t="shared" si="56"/>
        <v>0</v>
      </c>
      <c r="KI233" s="39">
        <f t="shared" si="56"/>
        <v>0</v>
      </c>
      <c r="KJ233" s="39">
        <f t="shared" si="56"/>
        <v>0</v>
      </c>
      <c r="KK233" s="39">
        <f t="shared" si="56"/>
        <v>0</v>
      </c>
      <c r="KL233" s="39">
        <f t="shared" si="56"/>
        <v>0</v>
      </c>
      <c r="KM233" s="39">
        <f t="shared" si="56"/>
        <v>0</v>
      </c>
      <c r="KN233" s="39">
        <f t="shared" si="56"/>
        <v>0</v>
      </c>
      <c r="KO233" s="39">
        <f t="shared" si="56"/>
        <v>0</v>
      </c>
      <c r="KP233" s="39">
        <f t="shared" si="56"/>
        <v>0</v>
      </c>
      <c r="KQ233" s="39">
        <f t="shared" si="56"/>
        <v>0</v>
      </c>
      <c r="KR233" s="39">
        <f t="shared" si="56"/>
        <v>0</v>
      </c>
      <c r="KS233" s="39">
        <f t="shared" si="56"/>
        <v>0</v>
      </c>
      <c r="KT233" s="39">
        <f t="shared" ref="KT233:NE233" si="57">COUNTIF(KT7:KT232,"&gt;1")</f>
        <v>0</v>
      </c>
      <c r="KU233" s="39">
        <f t="shared" si="57"/>
        <v>0</v>
      </c>
      <c r="KV233" s="39">
        <f t="shared" si="57"/>
        <v>0</v>
      </c>
      <c r="KW233" s="39">
        <f t="shared" si="57"/>
        <v>0</v>
      </c>
      <c r="KX233" s="39">
        <f t="shared" si="57"/>
        <v>0</v>
      </c>
      <c r="KY233" s="39">
        <f t="shared" si="57"/>
        <v>0</v>
      </c>
      <c r="KZ233" s="39">
        <f t="shared" si="57"/>
        <v>0</v>
      </c>
      <c r="LA233" s="39">
        <f t="shared" si="57"/>
        <v>0</v>
      </c>
      <c r="LB233" s="39">
        <f t="shared" si="57"/>
        <v>0</v>
      </c>
      <c r="LC233" s="39">
        <f t="shared" si="57"/>
        <v>0</v>
      </c>
      <c r="LD233" s="39">
        <f t="shared" si="57"/>
        <v>0</v>
      </c>
      <c r="LE233" s="39">
        <f t="shared" si="57"/>
        <v>0</v>
      </c>
      <c r="LF233" s="39">
        <f t="shared" si="57"/>
        <v>0</v>
      </c>
      <c r="LG233" s="39">
        <f t="shared" si="57"/>
        <v>0</v>
      </c>
      <c r="LH233" s="39">
        <f t="shared" si="57"/>
        <v>0</v>
      </c>
      <c r="LI233" s="39">
        <f t="shared" si="57"/>
        <v>0</v>
      </c>
      <c r="LJ233" s="39">
        <f t="shared" si="57"/>
        <v>0</v>
      </c>
      <c r="LK233" s="39">
        <f t="shared" si="57"/>
        <v>0</v>
      </c>
      <c r="LL233" s="39">
        <f t="shared" si="57"/>
        <v>0</v>
      </c>
      <c r="LM233" s="39">
        <f t="shared" si="57"/>
        <v>0</v>
      </c>
      <c r="LN233" s="39">
        <f t="shared" si="57"/>
        <v>0</v>
      </c>
      <c r="LO233" s="39">
        <f t="shared" si="57"/>
        <v>0</v>
      </c>
      <c r="LP233" s="39">
        <f t="shared" si="57"/>
        <v>0</v>
      </c>
      <c r="LQ233" s="39">
        <f t="shared" si="57"/>
        <v>0</v>
      </c>
      <c r="LR233" s="39">
        <f t="shared" si="57"/>
        <v>0</v>
      </c>
      <c r="LS233" s="39">
        <f t="shared" si="57"/>
        <v>0</v>
      </c>
      <c r="LT233" s="39">
        <f t="shared" si="57"/>
        <v>0</v>
      </c>
      <c r="LU233" s="39">
        <f t="shared" si="57"/>
        <v>0</v>
      </c>
      <c r="LV233" s="39">
        <f t="shared" si="57"/>
        <v>0</v>
      </c>
      <c r="LW233" s="39">
        <f t="shared" si="57"/>
        <v>0</v>
      </c>
      <c r="LX233" s="39">
        <f t="shared" si="57"/>
        <v>0</v>
      </c>
      <c r="LY233" s="39">
        <f t="shared" si="57"/>
        <v>0</v>
      </c>
      <c r="LZ233" s="39">
        <f t="shared" si="57"/>
        <v>0</v>
      </c>
      <c r="MA233" s="39">
        <f t="shared" si="57"/>
        <v>0</v>
      </c>
      <c r="MB233" s="39">
        <f t="shared" si="57"/>
        <v>0</v>
      </c>
      <c r="MC233" s="39">
        <f t="shared" si="57"/>
        <v>0</v>
      </c>
      <c r="MD233" s="39">
        <f t="shared" si="57"/>
        <v>0</v>
      </c>
      <c r="ME233" s="39">
        <f t="shared" si="57"/>
        <v>0</v>
      </c>
      <c r="MF233" s="39">
        <f t="shared" si="57"/>
        <v>0</v>
      </c>
      <c r="MG233" s="39">
        <f t="shared" si="57"/>
        <v>0</v>
      </c>
      <c r="MH233" s="39">
        <f t="shared" si="57"/>
        <v>0</v>
      </c>
      <c r="MI233" s="39">
        <f t="shared" si="57"/>
        <v>0</v>
      </c>
      <c r="MJ233" s="39">
        <f t="shared" si="57"/>
        <v>0</v>
      </c>
      <c r="MK233" s="39">
        <f t="shared" si="57"/>
        <v>0</v>
      </c>
      <c r="ML233" s="39">
        <f t="shared" si="57"/>
        <v>0</v>
      </c>
      <c r="MM233" s="39">
        <f t="shared" si="57"/>
        <v>0</v>
      </c>
      <c r="MN233" s="39">
        <f t="shared" si="57"/>
        <v>0</v>
      </c>
      <c r="MO233" s="39">
        <f t="shared" si="57"/>
        <v>0</v>
      </c>
      <c r="MP233" s="39">
        <f t="shared" si="57"/>
        <v>0</v>
      </c>
      <c r="MQ233" s="39">
        <f t="shared" si="57"/>
        <v>0</v>
      </c>
      <c r="MR233" s="39">
        <f t="shared" si="57"/>
        <v>0</v>
      </c>
      <c r="MS233" s="39">
        <f t="shared" si="57"/>
        <v>0</v>
      </c>
      <c r="MT233" s="39">
        <f t="shared" si="57"/>
        <v>0</v>
      </c>
      <c r="MU233" s="39">
        <f t="shared" si="57"/>
        <v>0</v>
      </c>
      <c r="MV233" s="39">
        <f t="shared" si="57"/>
        <v>0</v>
      </c>
      <c r="MW233" s="39">
        <f t="shared" si="57"/>
        <v>0</v>
      </c>
      <c r="MX233" s="39">
        <f t="shared" si="57"/>
        <v>0</v>
      </c>
      <c r="MY233" s="39">
        <f t="shared" si="57"/>
        <v>0</v>
      </c>
      <c r="MZ233" s="39">
        <f t="shared" si="57"/>
        <v>0</v>
      </c>
      <c r="NA233" s="39">
        <f t="shared" si="57"/>
        <v>0</v>
      </c>
      <c r="NB233" s="39">
        <f t="shared" si="57"/>
        <v>0</v>
      </c>
      <c r="NC233" s="39">
        <f t="shared" si="57"/>
        <v>0</v>
      </c>
      <c r="ND233" s="39">
        <f t="shared" si="57"/>
        <v>0</v>
      </c>
      <c r="NE233" s="39">
        <f t="shared" si="57"/>
        <v>0</v>
      </c>
      <c r="NF233" s="39">
        <f t="shared" ref="NF233:PQ233" si="58">COUNTIF(NF7:NF232,"&gt;1")</f>
        <v>0</v>
      </c>
      <c r="NG233" s="39">
        <f t="shared" si="58"/>
        <v>0</v>
      </c>
      <c r="NH233" s="39">
        <f t="shared" si="58"/>
        <v>0</v>
      </c>
      <c r="NI233" s="39">
        <f t="shared" si="58"/>
        <v>0</v>
      </c>
      <c r="NJ233" s="39">
        <f t="shared" si="58"/>
        <v>0</v>
      </c>
      <c r="NK233" s="39">
        <f t="shared" si="58"/>
        <v>0</v>
      </c>
      <c r="NL233" s="39">
        <f t="shared" si="58"/>
        <v>0</v>
      </c>
      <c r="NM233" s="39">
        <f t="shared" si="58"/>
        <v>0</v>
      </c>
      <c r="NN233" s="39">
        <f t="shared" si="58"/>
        <v>0</v>
      </c>
      <c r="NO233" s="39">
        <f t="shared" si="58"/>
        <v>0</v>
      </c>
      <c r="NP233" s="39">
        <f t="shared" si="58"/>
        <v>0</v>
      </c>
      <c r="NQ233" s="39">
        <f t="shared" si="58"/>
        <v>0</v>
      </c>
      <c r="NR233" s="39">
        <f t="shared" si="58"/>
        <v>0</v>
      </c>
      <c r="NS233" s="39">
        <f t="shared" si="58"/>
        <v>0</v>
      </c>
      <c r="NT233" s="39">
        <f t="shared" si="58"/>
        <v>0</v>
      </c>
      <c r="NU233" s="39">
        <f t="shared" si="58"/>
        <v>0</v>
      </c>
      <c r="NV233" s="39">
        <f t="shared" si="58"/>
        <v>0</v>
      </c>
      <c r="NW233" s="39">
        <f t="shared" si="58"/>
        <v>0</v>
      </c>
      <c r="NX233" s="39">
        <f t="shared" si="58"/>
        <v>0</v>
      </c>
      <c r="NY233" s="39">
        <f t="shared" si="58"/>
        <v>0</v>
      </c>
      <c r="NZ233" s="39">
        <f t="shared" si="58"/>
        <v>0</v>
      </c>
      <c r="OA233" s="39">
        <f t="shared" si="58"/>
        <v>0</v>
      </c>
      <c r="OB233" s="39">
        <f t="shared" si="58"/>
        <v>0</v>
      </c>
      <c r="OC233" s="39">
        <f t="shared" si="58"/>
        <v>0</v>
      </c>
      <c r="OD233" s="39">
        <f t="shared" si="58"/>
        <v>0</v>
      </c>
      <c r="OE233" s="39">
        <f t="shared" si="58"/>
        <v>0</v>
      </c>
      <c r="OF233" s="39">
        <f t="shared" si="58"/>
        <v>0</v>
      </c>
      <c r="OG233" s="39">
        <f t="shared" si="58"/>
        <v>0</v>
      </c>
      <c r="OH233" s="39">
        <f t="shared" si="58"/>
        <v>0</v>
      </c>
      <c r="OI233" s="39">
        <f t="shared" si="58"/>
        <v>0</v>
      </c>
      <c r="OJ233" s="39">
        <f t="shared" si="58"/>
        <v>0</v>
      </c>
      <c r="OK233" s="39">
        <f t="shared" si="58"/>
        <v>0</v>
      </c>
      <c r="OL233" s="39">
        <f t="shared" si="58"/>
        <v>0</v>
      </c>
      <c r="OM233" s="39">
        <f t="shared" si="58"/>
        <v>0</v>
      </c>
      <c r="ON233" s="39">
        <f t="shared" si="58"/>
        <v>0</v>
      </c>
      <c r="OO233" s="39">
        <f t="shared" si="58"/>
        <v>0</v>
      </c>
      <c r="OP233" s="39">
        <f t="shared" si="58"/>
        <v>0</v>
      </c>
      <c r="OQ233" s="39">
        <f t="shared" si="58"/>
        <v>0</v>
      </c>
      <c r="OR233" s="39">
        <f t="shared" si="58"/>
        <v>0</v>
      </c>
      <c r="OS233" s="39">
        <f t="shared" si="58"/>
        <v>0</v>
      </c>
      <c r="OT233" s="39">
        <f t="shared" si="58"/>
        <v>0</v>
      </c>
      <c r="OU233" s="39">
        <f t="shared" si="58"/>
        <v>0</v>
      </c>
      <c r="OV233" s="39">
        <f t="shared" si="58"/>
        <v>0</v>
      </c>
      <c r="OW233" s="39">
        <f t="shared" si="58"/>
        <v>0</v>
      </c>
      <c r="OX233" s="39">
        <f t="shared" si="58"/>
        <v>0</v>
      </c>
      <c r="OY233" s="39">
        <f t="shared" si="58"/>
        <v>0</v>
      </c>
      <c r="OZ233" s="39">
        <f t="shared" si="58"/>
        <v>0</v>
      </c>
      <c r="PA233" s="39">
        <f t="shared" si="58"/>
        <v>0</v>
      </c>
      <c r="PB233" s="39">
        <f t="shared" si="58"/>
        <v>0</v>
      </c>
      <c r="PC233" s="39">
        <f t="shared" si="58"/>
        <v>0</v>
      </c>
      <c r="PD233" s="39">
        <f t="shared" si="58"/>
        <v>0</v>
      </c>
      <c r="PE233" s="39">
        <f t="shared" si="58"/>
        <v>0</v>
      </c>
      <c r="PF233" s="39">
        <f t="shared" si="58"/>
        <v>0</v>
      </c>
      <c r="PG233" s="39">
        <f t="shared" si="58"/>
        <v>0</v>
      </c>
      <c r="PH233" s="39">
        <f t="shared" si="58"/>
        <v>0</v>
      </c>
      <c r="PI233" s="39">
        <f t="shared" si="58"/>
        <v>0</v>
      </c>
      <c r="PJ233" s="39">
        <f t="shared" si="58"/>
        <v>0</v>
      </c>
      <c r="PK233" s="39">
        <f t="shared" si="58"/>
        <v>0</v>
      </c>
      <c r="PL233" s="39">
        <f t="shared" si="58"/>
        <v>0</v>
      </c>
      <c r="PM233" s="39">
        <f t="shared" si="58"/>
        <v>0</v>
      </c>
      <c r="PN233" s="39">
        <f t="shared" si="58"/>
        <v>0</v>
      </c>
      <c r="PO233" s="39">
        <f t="shared" si="58"/>
        <v>0</v>
      </c>
      <c r="PP233" s="39">
        <f t="shared" si="58"/>
        <v>0</v>
      </c>
      <c r="PQ233" s="39">
        <f t="shared" si="58"/>
        <v>0</v>
      </c>
      <c r="PR233" s="39">
        <f t="shared" ref="PR233:SC233" si="59">COUNTIF(PR7:PR232,"&gt;1")</f>
        <v>0</v>
      </c>
      <c r="PS233" s="39">
        <f t="shared" si="59"/>
        <v>0</v>
      </c>
      <c r="PT233" s="39">
        <f t="shared" si="59"/>
        <v>0</v>
      </c>
      <c r="PU233" s="39">
        <f t="shared" si="59"/>
        <v>0</v>
      </c>
      <c r="PV233" s="39">
        <f t="shared" si="59"/>
        <v>0</v>
      </c>
      <c r="PW233" s="39">
        <f t="shared" si="59"/>
        <v>0</v>
      </c>
      <c r="PX233" s="39">
        <f t="shared" si="59"/>
        <v>0</v>
      </c>
      <c r="PY233" s="39">
        <f t="shared" si="59"/>
        <v>0</v>
      </c>
      <c r="PZ233" s="39">
        <f t="shared" si="59"/>
        <v>0</v>
      </c>
      <c r="QA233" s="39">
        <f t="shared" si="59"/>
        <v>0</v>
      </c>
      <c r="QB233" s="39">
        <f t="shared" si="59"/>
        <v>0</v>
      </c>
      <c r="QC233" s="39">
        <f t="shared" si="59"/>
        <v>0</v>
      </c>
      <c r="QD233" s="39">
        <f t="shared" si="59"/>
        <v>0</v>
      </c>
      <c r="QE233" s="39">
        <f t="shared" si="59"/>
        <v>0</v>
      </c>
      <c r="QF233" s="39">
        <f t="shared" si="59"/>
        <v>0</v>
      </c>
      <c r="QG233" s="39">
        <f t="shared" si="59"/>
        <v>0</v>
      </c>
      <c r="QH233" s="39">
        <f t="shared" si="59"/>
        <v>0</v>
      </c>
      <c r="QI233" s="39">
        <f t="shared" si="59"/>
        <v>0</v>
      </c>
      <c r="QJ233" s="39">
        <f t="shared" si="59"/>
        <v>0</v>
      </c>
      <c r="QK233" s="39">
        <f t="shared" si="59"/>
        <v>0</v>
      </c>
      <c r="QL233" s="39">
        <f t="shared" si="59"/>
        <v>0</v>
      </c>
      <c r="QM233" s="39">
        <f t="shared" si="59"/>
        <v>0</v>
      </c>
      <c r="QN233" s="39">
        <f t="shared" si="59"/>
        <v>0</v>
      </c>
      <c r="QO233" s="39">
        <f t="shared" si="59"/>
        <v>0</v>
      </c>
      <c r="QP233" s="39">
        <f t="shared" si="59"/>
        <v>0</v>
      </c>
      <c r="QQ233" s="39">
        <f t="shared" si="59"/>
        <v>0</v>
      </c>
      <c r="QR233" s="39">
        <f t="shared" si="59"/>
        <v>0</v>
      </c>
      <c r="QS233" s="39">
        <f t="shared" si="59"/>
        <v>0</v>
      </c>
      <c r="QT233" s="39">
        <f t="shared" si="59"/>
        <v>0</v>
      </c>
      <c r="QU233" s="39">
        <f t="shared" si="59"/>
        <v>0</v>
      </c>
      <c r="QV233" s="39">
        <f t="shared" si="59"/>
        <v>0</v>
      </c>
      <c r="QW233" s="39">
        <f t="shared" si="59"/>
        <v>0</v>
      </c>
      <c r="QX233" s="39">
        <f t="shared" si="59"/>
        <v>0</v>
      </c>
      <c r="QY233" s="39">
        <f t="shared" si="59"/>
        <v>0</v>
      </c>
      <c r="QZ233" s="39">
        <f t="shared" si="59"/>
        <v>0</v>
      </c>
      <c r="RA233" s="39">
        <f t="shared" si="59"/>
        <v>0</v>
      </c>
      <c r="RB233" s="39">
        <f t="shared" si="59"/>
        <v>0</v>
      </c>
      <c r="RC233" s="39">
        <f t="shared" si="59"/>
        <v>0</v>
      </c>
      <c r="RD233" s="39">
        <f t="shared" si="59"/>
        <v>0</v>
      </c>
      <c r="RE233" s="39">
        <f t="shared" si="59"/>
        <v>0</v>
      </c>
      <c r="RF233" s="39">
        <f t="shared" si="59"/>
        <v>0</v>
      </c>
      <c r="RG233" s="39">
        <f t="shared" si="59"/>
        <v>0</v>
      </c>
      <c r="RH233" s="39">
        <f t="shared" si="59"/>
        <v>0</v>
      </c>
      <c r="RI233" s="39">
        <f t="shared" si="59"/>
        <v>0</v>
      </c>
      <c r="RJ233" s="39">
        <f t="shared" si="59"/>
        <v>0</v>
      </c>
      <c r="RK233" s="39">
        <f t="shared" si="59"/>
        <v>0</v>
      </c>
      <c r="RL233" s="39">
        <f t="shared" si="59"/>
        <v>0</v>
      </c>
      <c r="RM233" s="39">
        <f t="shared" si="59"/>
        <v>0</v>
      </c>
      <c r="RN233" s="39">
        <f t="shared" si="59"/>
        <v>0</v>
      </c>
      <c r="RO233" s="39">
        <f t="shared" si="59"/>
        <v>0</v>
      </c>
      <c r="RP233" s="39">
        <f t="shared" si="59"/>
        <v>0</v>
      </c>
      <c r="RQ233" s="39">
        <f t="shared" si="59"/>
        <v>0</v>
      </c>
      <c r="RR233" s="39">
        <f t="shared" si="59"/>
        <v>0</v>
      </c>
      <c r="RS233" s="39">
        <f t="shared" si="59"/>
        <v>0</v>
      </c>
      <c r="RT233" s="39">
        <f t="shared" si="59"/>
        <v>0</v>
      </c>
      <c r="RU233" s="39">
        <f t="shared" si="59"/>
        <v>0</v>
      </c>
      <c r="RV233" s="39">
        <f t="shared" si="59"/>
        <v>0</v>
      </c>
      <c r="RW233" s="39">
        <f t="shared" si="59"/>
        <v>0</v>
      </c>
      <c r="RX233" s="39">
        <f t="shared" si="59"/>
        <v>0</v>
      </c>
      <c r="RY233" s="39">
        <f t="shared" si="59"/>
        <v>0</v>
      </c>
      <c r="RZ233" s="39">
        <f t="shared" si="59"/>
        <v>0</v>
      </c>
      <c r="SA233" s="39">
        <f t="shared" si="59"/>
        <v>0</v>
      </c>
      <c r="SB233" s="39">
        <f t="shared" si="59"/>
        <v>0</v>
      </c>
      <c r="SC233" s="39">
        <f t="shared" si="59"/>
        <v>0</v>
      </c>
      <c r="SD233" s="39">
        <f t="shared" ref="SD233:UO233" si="60">COUNTIF(SD7:SD232,"&gt;1")</f>
        <v>0</v>
      </c>
      <c r="SE233" s="39">
        <f t="shared" si="60"/>
        <v>0</v>
      </c>
      <c r="SF233" s="39">
        <f t="shared" si="60"/>
        <v>0</v>
      </c>
      <c r="SG233" s="39">
        <f t="shared" si="60"/>
        <v>0</v>
      </c>
      <c r="SH233" s="39">
        <f t="shared" si="60"/>
        <v>0</v>
      </c>
      <c r="SI233" s="39">
        <f t="shared" si="60"/>
        <v>0</v>
      </c>
      <c r="SJ233" s="39">
        <f t="shared" si="60"/>
        <v>0</v>
      </c>
      <c r="SK233" s="39">
        <f t="shared" si="60"/>
        <v>0</v>
      </c>
      <c r="SL233" s="39">
        <f t="shared" si="60"/>
        <v>0</v>
      </c>
      <c r="SM233" s="39">
        <f t="shared" si="60"/>
        <v>0</v>
      </c>
      <c r="SN233" s="39">
        <f t="shared" si="60"/>
        <v>0</v>
      </c>
      <c r="SO233" s="39">
        <f t="shared" si="60"/>
        <v>0</v>
      </c>
      <c r="SP233" s="39">
        <f t="shared" si="60"/>
        <v>0</v>
      </c>
      <c r="SQ233" s="39">
        <f t="shared" si="60"/>
        <v>0</v>
      </c>
      <c r="SR233" s="39">
        <f t="shared" si="60"/>
        <v>0</v>
      </c>
      <c r="SS233" s="39">
        <f t="shared" si="60"/>
        <v>0</v>
      </c>
      <c r="ST233" s="39">
        <f t="shared" si="60"/>
        <v>0</v>
      </c>
      <c r="SU233" s="39">
        <f t="shared" si="60"/>
        <v>0</v>
      </c>
      <c r="SV233" s="39">
        <f t="shared" si="60"/>
        <v>0</v>
      </c>
      <c r="SW233" s="39">
        <f t="shared" si="60"/>
        <v>0</v>
      </c>
      <c r="SX233" s="39">
        <f t="shared" si="60"/>
        <v>0</v>
      </c>
      <c r="SY233" s="39">
        <f t="shared" si="60"/>
        <v>0</v>
      </c>
      <c r="SZ233" s="39">
        <f t="shared" si="60"/>
        <v>0</v>
      </c>
      <c r="TA233" s="39">
        <f t="shared" si="60"/>
        <v>0</v>
      </c>
      <c r="TB233" s="39">
        <f t="shared" si="60"/>
        <v>0</v>
      </c>
      <c r="TC233" s="39">
        <f t="shared" si="60"/>
        <v>0</v>
      </c>
      <c r="TD233" s="39">
        <f t="shared" si="60"/>
        <v>0</v>
      </c>
      <c r="TE233" s="39">
        <f t="shared" si="60"/>
        <v>0</v>
      </c>
      <c r="TF233" s="39">
        <f t="shared" si="60"/>
        <v>0</v>
      </c>
      <c r="TG233" s="39">
        <f t="shared" si="60"/>
        <v>0</v>
      </c>
      <c r="TH233" s="39">
        <f t="shared" si="60"/>
        <v>0</v>
      </c>
      <c r="TI233" s="39">
        <f t="shared" si="60"/>
        <v>0</v>
      </c>
      <c r="TJ233" s="39">
        <f t="shared" si="60"/>
        <v>0</v>
      </c>
      <c r="TK233" s="39">
        <f t="shared" si="60"/>
        <v>0</v>
      </c>
      <c r="TL233" s="39">
        <f t="shared" si="60"/>
        <v>0</v>
      </c>
      <c r="TM233" s="39">
        <f t="shared" si="60"/>
        <v>0</v>
      </c>
      <c r="TN233" s="39">
        <f t="shared" si="60"/>
        <v>0</v>
      </c>
      <c r="TO233" s="39">
        <f t="shared" si="60"/>
        <v>0</v>
      </c>
      <c r="TP233" s="39">
        <f t="shared" si="60"/>
        <v>0</v>
      </c>
      <c r="TQ233" s="39">
        <f t="shared" si="60"/>
        <v>0</v>
      </c>
      <c r="TR233" s="39">
        <f t="shared" si="60"/>
        <v>0</v>
      </c>
      <c r="TS233" s="39">
        <f t="shared" si="60"/>
        <v>0</v>
      </c>
      <c r="TT233" s="39">
        <f t="shared" si="60"/>
        <v>0</v>
      </c>
      <c r="TU233" s="39">
        <f t="shared" si="60"/>
        <v>0</v>
      </c>
      <c r="TV233" s="39">
        <f t="shared" si="60"/>
        <v>0</v>
      </c>
      <c r="TW233" s="39">
        <f t="shared" si="60"/>
        <v>0</v>
      </c>
      <c r="TX233" s="39">
        <f t="shared" si="60"/>
        <v>0</v>
      </c>
      <c r="TY233" s="39">
        <f t="shared" si="60"/>
        <v>0</v>
      </c>
      <c r="TZ233" s="39">
        <f t="shared" si="60"/>
        <v>0</v>
      </c>
      <c r="UA233" s="39">
        <f t="shared" si="60"/>
        <v>0</v>
      </c>
      <c r="UB233" s="39">
        <f t="shared" si="60"/>
        <v>0</v>
      </c>
      <c r="UC233" s="39">
        <f t="shared" si="60"/>
        <v>0</v>
      </c>
      <c r="UD233" s="39">
        <f t="shared" si="60"/>
        <v>0</v>
      </c>
      <c r="UE233" s="39">
        <f t="shared" si="60"/>
        <v>0</v>
      </c>
      <c r="UF233" s="39">
        <f t="shared" si="60"/>
        <v>0</v>
      </c>
      <c r="UG233" s="39">
        <f t="shared" si="60"/>
        <v>0</v>
      </c>
      <c r="UH233" s="39">
        <f t="shared" si="60"/>
        <v>0</v>
      </c>
      <c r="UI233" s="39">
        <f t="shared" si="60"/>
        <v>0</v>
      </c>
      <c r="UJ233" s="39">
        <f t="shared" si="60"/>
        <v>0</v>
      </c>
      <c r="UK233" s="39">
        <f t="shared" si="60"/>
        <v>0</v>
      </c>
      <c r="UL233" s="39">
        <f t="shared" si="60"/>
        <v>0</v>
      </c>
      <c r="UM233" s="39">
        <f t="shared" si="60"/>
        <v>0</v>
      </c>
      <c r="UN233" s="39">
        <f t="shared" si="60"/>
        <v>0</v>
      </c>
      <c r="UO233" s="39">
        <f t="shared" si="60"/>
        <v>0</v>
      </c>
      <c r="UP233" s="39">
        <f t="shared" ref="UP233:XA233" si="61">COUNTIF(UP7:UP232,"&gt;1")</f>
        <v>0</v>
      </c>
      <c r="UQ233" s="39">
        <f t="shared" si="61"/>
        <v>0</v>
      </c>
      <c r="UR233" s="39">
        <f t="shared" si="61"/>
        <v>0</v>
      </c>
      <c r="US233" s="39">
        <f t="shared" si="61"/>
        <v>0</v>
      </c>
      <c r="UT233" s="39">
        <f t="shared" si="61"/>
        <v>0</v>
      </c>
      <c r="UU233" s="39">
        <f t="shared" si="61"/>
        <v>0</v>
      </c>
      <c r="UV233" s="39">
        <f t="shared" si="61"/>
        <v>0</v>
      </c>
      <c r="UW233" s="39">
        <f t="shared" si="61"/>
        <v>0</v>
      </c>
      <c r="UX233" s="39">
        <f t="shared" si="61"/>
        <v>0</v>
      </c>
      <c r="UY233" s="39">
        <f t="shared" si="61"/>
        <v>0</v>
      </c>
      <c r="UZ233" s="39">
        <f t="shared" si="61"/>
        <v>0</v>
      </c>
      <c r="VA233" s="39">
        <f t="shared" si="61"/>
        <v>0</v>
      </c>
      <c r="VB233" s="39">
        <f t="shared" si="61"/>
        <v>0</v>
      </c>
      <c r="VC233" s="39">
        <f t="shared" si="61"/>
        <v>0</v>
      </c>
      <c r="VD233" s="39">
        <f t="shared" si="61"/>
        <v>0</v>
      </c>
      <c r="VE233" s="39">
        <f t="shared" si="61"/>
        <v>0</v>
      </c>
      <c r="VF233" s="39">
        <f t="shared" si="61"/>
        <v>0</v>
      </c>
      <c r="VG233" s="39">
        <f t="shared" si="61"/>
        <v>0</v>
      </c>
      <c r="VH233" s="39">
        <f t="shared" si="61"/>
        <v>0</v>
      </c>
      <c r="VI233" s="39">
        <f t="shared" si="61"/>
        <v>0</v>
      </c>
      <c r="VJ233" s="39">
        <f t="shared" si="61"/>
        <v>0</v>
      </c>
      <c r="VK233" s="39">
        <f t="shared" si="61"/>
        <v>0</v>
      </c>
      <c r="VL233" s="39">
        <f t="shared" si="61"/>
        <v>0</v>
      </c>
      <c r="VM233" s="39">
        <f t="shared" si="61"/>
        <v>0</v>
      </c>
      <c r="VN233" s="39">
        <f t="shared" si="61"/>
        <v>0</v>
      </c>
      <c r="VO233" s="39">
        <f t="shared" si="61"/>
        <v>0</v>
      </c>
      <c r="VP233" s="39">
        <f t="shared" si="61"/>
        <v>0</v>
      </c>
      <c r="VQ233" s="39">
        <f t="shared" si="61"/>
        <v>0</v>
      </c>
      <c r="VR233" s="39">
        <f t="shared" si="61"/>
        <v>0</v>
      </c>
      <c r="VS233" s="39">
        <f t="shared" si="61"/>
        <v>0</v>
      </c>
      <c r="VT233" s="39">
        <f t="shared" si="61"/>
        <v>0</v>
      </c>
      <c r="VU233" s="39">
        <f t="shared" si="61"/>
        <v>0</v>
      </c>
      <c r="VV233" s="39">
        <f t="shared" si="61"/>
        <v>0</v>
      </c>
      <c r="VW233" s="39">
        <f t="shared" si="61"/>
        <v>0</v>
      </c>
      <c r="VX233" s="39">
        <f t="shared" si="61"/>
        <v>0</v>
      </c>
      <c r="VY233" s="39">
        <f t="shared" si="61"/>
        <v>0</v>
      </c>
      <c r="VZ233" s="39">
        <f t="shared" si="61"/>
        <v>0</v>
      </c>
      <c r="WA233" s="39">
        <f t="shared" si="61"/>
        <v>0</v>
      </c>
      <c r="WB233" s="39">
        <f t="shared" si="61"/>
        <v>0</v>
      </c>
      <c r="WC233" s="39">
        <f t="shared" si="61"/>
        <v>0</v>
      </c>
      <c r="WD233" s="39">
        <f t="shared" si="61"/>
        <v>0</v>
      </c>
      <c r="WE233" s="39">
        <f t="shared" si="61"/>
        <v>0</v>
      </c>
      <c r="WF233" s="39">
        <f t="shared" si="61"/>
        <v>0</v>
      </c>
      <c r="WG233" s="39">
        <f t="shared" si="61"/>
        <v>0</v>
      </c>
      <c r="WH233" s="39">
        <f t="shared" si="61"/>
        <v>0</v>
      </c>
      <c r="WI233" s="39">
        <f t="shared" si="61"/>
        <v>0</v>
      </c>
      <c r="WJ233" s="39">
        <f t="shared" si="61"/>
        <v>0</v>
      </c>
      <c r="WK233" s="39">
        <f t="shared" si="61"/>
        <v>0</v>
      </c>
      <c r="WL233" s="39">
        <f t="shared" si="61"/>
        <v>0</v>
      </c>
      <c r="WM233" s="39">
        <f t="shared" si="61"/>
        <v>0</v>
      </c>
      <c r="WN233" s="39">
        <f t="shared" si="61"/>
        <v>0</v>
      </c>
      <c r="WO233" s="39">
        <f t="shared" si="61"/>
        <v>0</v>
      </c>
      <c r="WP233" s="39">
        <f t="shared" si="61"/>
        <v>0</v>
      </c>
      <c r="WQ233" s="39">
        <f t="shared" si="61"/>
        <v>0</v>
      </c>
      <c r="WR233" s="39">
        <f t="shared" si="61"/>
        <v>0</v>
      </c>
      <c r="WS233" s="39">
        <f t="shared" si="61"/>
        <v>0</v>
      </c>
      <c r="WT233" s="39">
        <f t="shared" si="61"/>
        <v>0</v>
      </c>
      <c r="WU233" s="39">
        <f t="shared" si="61"/>
        <v>0</v>
      </c>
      <c r="WV233" s="39">
        <f t="shared" si="61"/>
        <v>0</v>
      </c>
      <c r="WW233" s="39">
        <f t="shared" si="61"/>
        <v>0</v>
      </c>
      <c r="WX233" s="39">
        <f t="shared" si="61"/>
        <v>0</v>
      </c>
      <c r="WY233" s="39">
        <f t="shared" si="61"/>
        <v>0</v>
      </c>
      <c r="WZ233" s="39">
        <f t="shared" si="61"/>
        <v>0</v>
      </c>
      <c r="XA233" s="39">
        <f t="shared" si="61"/>
        <v>0</v>
      </c>
      <c r="XB233" s="39">
        <f t="shared" ref="XB233:ZM233" si="62">COUNTIF(XB7:XB232,"&gt;1")</f>
        <v>0</v>
      </c>
      <c r="XC233" s="39">
        <f t="shared" si="62"/>
        <v>0</v>
      </c>
      <c r="XD233" s="39">
        <f t="shared" si="62"/>
        <v>0</v>
      </c>
      <c r="XE233" s="39">
        <f t="shared" si="62"/>
        <v>0</v>
      </c>
      <c r="XF233" s="39">
        <f t="shared" si="62"/>
        <v>0</v>
      </c>
      <c r="XG233" s="39">
        <f t="shared" si="62"/>
        <v>0</v>
      </c>
      <c r="XH233" s="39">
        <f t="shared" si="62"/>
        <v>0</v>
      </c>
      <c r="XI233" s="39">
        <f t="shared" si="62"/>
        <v>0</v>
      </c>
      <c r="XJ233" s="39">
        <f t="shared" si="62"/>
        <v>0</v>
      </c>
      <c r="XK233" s="39">
        <f t="shared" si="62"/>
        <v>0</v>
      </c>
      <c r="XL233" s="39">
        <f t="shared" si="62"/>
        <v>0</v>
      </c>
      <c r="XM233" s="39">
        <f t="shared" si="62"/>
        <v>0</v>
      </c>
      <c r="XN233" s="39">
        <f t="shared" si="62"/>
        <v>0</v>
      </c>
      <c r="XO233" s="39">
        <f t="shared" si="62"/>
        <v>0</v>
      </c>
      <c r="XP233" s="39">
        <f t="shared" si="62"/>
        <v>0</v>
      </c>
      <c r="XQ233" s="39">
        <f t="shared" si="62"/>
        <v>0</v>
      </c>
      <c r="XR233" s="39">
        <f t="shared" si="62"/>
        <v>0</v>
      </c>
      <c r="XS233" s="39">
        <f t="shared" si="62"/>
        <v>0</v>
      </c>
      <c r="XT233" s="39">
        <f t="shared" si="62"/>
        <v>0</v>
      </c>
      <c r="XU233" s="39">
        <f t="shared" si="62"/>
        <v>0</v>
      </c>
      <c r="XV233" s="39">
        <f t="shared" si="62"/>
        <v>0</v>
      </c>
      <c r="XW233" s="39">
        <f t="shared" si="62"/>
        <v>0</v>
      </c>
      <c r="XX233" s="39">
        <f t="shared" si="62"/>
        <v>0</v>
      </c>
      <c r="XY233" s="39">
        <f t="shared" si="62"/>
        <v>0</v>
      </c>
      <c r="XZ233" s="39">
        <f t="shared" si="62"/>
        <v>0</v>
      </c>
      <c r="YA233" s="39">
        <f t="shared" si="62"/>
        <v>0</v>
      </c>
      <c r="YB233" s="39">
        <f t="shared" si="62"/>
        <v>0</v>
      </c>
      <c r="YC233" s="39">
        <f t="shared" si="62"/>
        <v>0</v>
      </c>
      <c r="YD233" s="39">
        <f t="shared" si="62"/>
        <v>0</v>
      </c>
      <c r="YE233" s="39">
        <f t="shared" si="62"/>
        <v>0</v>
      </c>
      <c r="YF233" s="39">
        <f t="shared" si="62"/>
        <v>0</v>
      </c>
      <c r="YG233" s="39">
        <f t="shared" si="62"/>
        <v>0</v>
      </c>
      <c r="YH233" s="39">
        <f t="shared" si="62"/>
        <v>0</v>
      </c>
      <c r="YI233" s="39">
        <f t="shared" si="62"/>
        <v>0</v>
      </c>
      <c r="YJ233" s="39">
        <f t="shared" si="62"/>
        <v>0</v>
      </c>
      <c r="YK233" s="39">
        <f t="shared" si="62"/>
        <v>0</v>
      </c>
      <c r="YL233" s="39">
        <f t="shared" si="62"/>
        <v>0</v>
      </c>
      <c r="YM233" s="39">
        <f t="shared" si="62"/>
        <v>0</v>
      </c>
      <c r="YN233" s="39">
        <f t="shared" si="62"/>
        <v>0</v>
      </c>
      <c r="YO233" s="39">
        <f t="shared" si="62"/>
        <v>0</v>
      </c>
      <c r="YP233" s="39">
        <f t="shared" si="62"/>
        <v>0</v>
      </c>
      <c r="YQ233" s="39">
        <f t="shared" si="62"/>
        <v>0</v>
      </c>
      <c r="YR233" s="39">
        <f t="shared" si="62"/>
        <v>0</v>
      </c>
      <c r="YS233" s="39">
        <f t="shared" si="62"/>
        <v>0</v>
      </c>
      <c r="YT233" s="39">
        <f t="shared" si="62"/>
        <v>0</v>
      </c>
      <c r="YU233" s="39">
        <f t="shared" si="62"/>
        <v>0</v>
      </c>
      <c r="YV233" s="39">
        <f t="shared" si="62"/>
        <v>0</v>
      </c>
      <c r="YW233" s="39">
        <f t="shared" si="62"/>
        <v>0</v>
      </c>
      <c r="YX233" s="39">
        <f t="shared" si="62"/>
        <v>0</v>
      </c>
      <c r="YY233" s="39">
        <f t="shared" si="62"/>
        <v>0</v>
      </c>
      <c r="YZ233" s="39">
        <f t="shared" si="62"/>
        <v>0</v>
      </c>
      <c r="ZA233" s="39">
        <f t="shared" si="62"/>
        <v>0</v>
      </c>
      <c r="ZB233" s="39">
        <f t="shared" si="62"/>
        <v>0</v>
      </c>
      <c r="ZC233" s="39">
        <f t="shared" si="62"/>
        <v>0</v>
      </c>
      <c r="ZD233" s="39">
        <f t="shared" si="62"/>
        <v>0</v>
      </c>
      <c r="ZE233" s="39">
        <f t="shared" si="62"/>
        <v>0</v>
      </c>
      <c r="ZF233" s="39">
        <f t="shared" si="62"/>
        <v>0</v>
      </c>
      <c r="ZG233" s="39">
        <f t="shared" si="62"/>
        <v>0</v>
      </c>
      <c r="ZH233" s="39">
        <f t="shared" si="62"/>
        <v>0</v>
      </c>
      <c r="ZI233" s="39">
        <f t="shared" si="62"/>
        <v>0</v>
      </c>
      <c r="ZJ233" s="39">
        <f t="shared" si="62"/>
        <v>0</v>
      </c>
      <c r="ZK233" s="39">
        <f t="shared" si="62"/>
        <v>0</v>
      </c>
      <c r="ZL233" s="39">
        <f t="shared" si="62"/>
        <v>0</v>
      </c>
      <c r="ZM233" s="39">
        <f t="shared" si="62"/>
        <v>0</v>
      </c>
      <c r="ZN233" s="39">
        <f t="shared" ref="ZN233:AAA233" si="63">COUNTIF(ZN7:ZN232,"&gt;1")</f>
        <v>0</v>
      </c>
      <c r="ZO233" s="39">
        <f t="shared" si="63"/>
        <v>0</v>
      </c>
      <c r="ZP233" s="39">
        <f t="shared" si="63"/>
        <v>0</v>
      </c>
      <c r="ZQ233" s="39">
        <f t="shared" si="63"/>
        <v>0</v>
      </c>
      <c r="ZR233" s="39">
        <f t="shared" si="63"/>
        <v>0</v>
      </c>
      <c r="ZS233" s="39">
        <f t="shared" si="63"/>
        <v>0</v>
      </c>
      <c r="ZT233" s="39">
        <f t="shared" si="63"/>
        <v>0</v>
      </c>
      <c r="ZU233" s="39">
        <f t="shared" si="63"/>
        <v>0</v>
      </c>
      <c r="ZV233" s="39">
        <f t="shared" si="63"/>
        <v>0</v>
      </c>
      <c r="ZW233" s="39">
        <f t="shared" si="63"/>
        <v>0</v>
      </c>
      <c r="ZX233" s="39">
        <f t="shared" si="63"/>
        <v>0</v>
      </c>
      <c r="ZY233" s="39">
        <f t="shared" si="63"/>
        <v>0</v>
      </c>
      <c r="ZZ233" s="39">
        <f t="shared" si="63"/>
        <v>0</v>
      </c>
      <c r="AAA233" s="39">
        <f t="shared" si="63"/>
        <v>0</v>
      </c>
      <c r="AAB233" s="39">
        <f t="shared" ref="AAB233:ACG233" si="64">COUNTIF(AAB7:AAB232,"&gt;1")</f>
        <v>0</v>
      </c>
      <c r="AAC233" s="39">
        <f t="shared" si="64"/>
        <v>0</v>
      </c>
      <c r="AAD233" s="39">
        <f t="shared" si="64"/>
        <v>0</v>
      </c>
      <c r="AAE233" s="39">
        <f t="shared" si="64"/>
        <v>0</v>
      </c>
      <c r="AAF233" s="39">
        <f t="shared" si="64"/>
        <v>0</v>
      </c>
      <c r="AAG233" s="39">
        <f t="shared" si="64"/>
        <v>0</v>
      </c>
      <c r="AAH233" s="39">
        <f t="shared" si="64"/>
        <v>0</v>
      </c>
      <c r="AAI233" s="39">
        <f t="shared" si="64"/>
        <v>0</v>
      </c>
      <c r="AAJ233" s="39">
        <f t="shared" si="64"/>
        <v>0</v>
      </c>
      <c r="AAK233" s="39">
        <f t="shared" si="64"/>
        <v>0</v>
      </c>
      <c r="AAL233" s="39">
        <f t="shared" si="64"/>
        <v>0</v>
      </c>
      <c r="AAM233" s="39">
        <f t="shared" si="64"/>
        <v>0</v>
      </c>
      <c r="AAN233" s="39">
        <f t="shared" si="64"/>
        <v>0</v>
      </c>
      <c r="AAO233" s="39">
        <f t="shared" si="64"/>
        <v>0</v>
      </c>
      <c r="AAP233" s="39">
        <f t="shared" si="64"/>
        <v>0</v>
      </c>
      <c r="AAQ233" s="39">
        <f t="shared" si="64"/>
        <v>0</v>
      </c>
      <c r="AAR233" s="39">
        <f t="shared" si="64"/>
        <v>0</v>
      </c>
      <c r="AAS233" s="39">
        <f t="shared" si="64"/>
        <v>0</v>
      </c>
      <c r="AAT233" s="39">
        <f t="shared" si="64"/>
        <v>0</v>
      </c>
      <c r="AAU233" s="39">
        <f t="shared" si="64"/>
        <v>0</v>
      </c>
      <c r="AAV233" s="39">
        <f t="shared" si="64"/>
        <v>0</v>
      </c>
      <c r="AAW233" s="39">
        <f t="shared" si="64"/>
        <v>0</v>
      </c>
      <c r="AAX233" s="39">
        <f t="shared" si="64"/>
        <v>0</v>
      </c>
      <c r="AAY233" s="39">
        <f t="shared" si="64"/>
        <v>0</v>
      </c>
      <c r="AAZ233" s="39">
        <f t="shared" si="64"/>
        <v>0</v>
      </c>
      <c r="ABA233" s="39">
        <f t="shared" si="64"/>
        <v>0</v>
      </c>
      <c r="ABB233" s="39">
        <f t="shared" si="64"/>
        <v>0</v>
      </c>
      <c r="ABC233" s="39">
        <f t="shared" si="64"/>
        <v>0</v>
      </c>
      <c r="ABD233" s="39">
        <f t="shared" si="64"/>
        <v>0</v>
      </c>
      <c r="ABE233" s="39">
        <f t="shared" si="64"/>
        <v>0</v>
      </c>
      <c r="ABF233" s="39">
        <f t="shared" si="64"/>
        <v>0</v>
      </c>
      <c r="ABG233" s="39">
        <f t="shared" si="64"/>
        <v>0</v>
      </c>
      <c r="ABH233" s="39">
        <f t="shared" si="64"/>
        <v>0</v>
      </c>
      <c r="ABI233" s="39">
        <f t="shared" si="64"/>
        <v>0</v>
      </c>
      <c r="ABJ233" s="39">
        <f t="shared" si="64"/>
        <v>0</v>
      </c>
      <c r="ABK233" s="39">
        <f t="shared" si="64"/>
        <v>0</v>
      </c>
      <c r="ABL233" s="39">
        <f t="shared" si="64"/>
        <v>0</v>
      </c>
      <c r="ABM233" s="39">
        <f t="shared" si="64"/>
        <v>0</v>
      </c>
      <c r="ABN233" s="39">
        <f t="shared" si="64"/>
        <v>0</v>
      </c>
      <c r="ABO233" s="39">
        <f t="shared" si="64"/>
        <v>0</v>
      </c>
      <c r="ABP233" s="39">
        <f t="shared" si="64"/>
        <v>0</v>
      </c>
      <c r="ABQ233" s="39">
        <f t="shared" si="64"/>
        <v>0</v>
      </c>
      <c r="ABR233" s="39">
        <f t="shared" si="64"/>
        <v>0</v>
      </c>
      <c r="ABS233" s="39">
        <f t="shared" si="64"/>
        <v>0</v>
      </c>
      <c r="ABT233" s="39">
        <f t="shared" si="64"/>
        <v>0</v>
      </c>
      <c r="ABU233" s="39">
        <f t="shared" si="64"/>
        <v>0</v>
      </c>
      <c r="ABV233" s="39">
        <f t="shared" si="64"/>
        <v>0</v>
      </c>
      <c r="ABW233" s="39">
        <f t="shared" si="64"/>
        <v>0</v>
      </c>
      <c r="ABX233" s="39">
        <f t="shared" si="64"/>
        <v>0</v>
      </c>
      <c r="ABY233" s="39">
        <f t="shared" si="64"/>
        <v>0</v>
      </c>
      <c r="ABZ233" s="39">
        <f t="shared" si="64"/>
        <v>0</v>
      </c>
      <c r="ACA233" s="39">
        <f t="shared" si="64"/>
        <v>0</v>
      </c>
      <c r="ACB233" s="39">
        <f t="shared" si="64"/>
        <v>0</v>
      </c>
      <c r="ACC233" s="39">
        <f t="shared" si="64"/>
        <v>0</v>
      </c>
      <c r="ACD233" s="39">
        <f t="shared" si="64"/>
        <v>0</v>
      </c>
      <c r="ACE233" s="39">
        <f t="shared" si="64"/>
        <v>0</v>
      </c>
      <c r="ACF233" s="39">
        <f t="shared" si="64"/>
        <v>0</v>
      </c>
      <c r="ACG233" s="40">
        <f t="shared" si="64"/>
        <v>0</v>
      </c>
    </row>
    <row r="234" spans="2:761" x14ac:dyDescent="0.2">
      <c r="F234" t="s">
        <v>56</v>
      </c>
      <c r="G234" s="51" t="s">
        <v>56</v>
      </c>
      <c r="AH234" s="77"/>
    </row>
    <row r="235" spans="2:761" ht="15" x14ac:dyDescent="0.25">
      <c r="E235" s="73">
        <v>2015</v>
      </c>
      <c r="F235" s="74">
        <v>38784.269999999997</v>
      </c>
      <c r="G235" s="76">
        <v>412</v>
      </c>
      <c r="GA235" s="2" t="s">
        <v>56</v>
      </c>
    </row>
    <row r="236" spans="2:761" ht="15" x14ac:dyDescent="0.25">
      <c r="E236" s="73">
        <v>2016</v>
      </c>
      <c r="F236" s="74">
        <v>52959.9</v>
      </c>
      <c r="G236" s="75">
        <v>420</v>
      </c>
      <c r="GA236" s="2" t="s">
        <v>56</v>
      </c>
    </row>
    <row r="237" spans="2:761" ht="15" x14ac:dyDescent="0.25">
      <c r="E237" s="73">
        <v>2017</v>
      </c>
      <c r="F237" s="74">
        <v>53221.35</v>
      </c>
      <c r="G237" s="75">
        <v>433</v>
      </c>
      <c r="GA237" s="2" t="s">
        <v>56</v>
      </c>
    </row>
    <row r="238" spans="2:761" ht="15" x14ac:dyDescent="0.25">
      <c r="E238" s="82">
        <v>2018</v>
      </c>
      <c r="F238" s="74">
        <v>53852.28</v>
      </c>
      <c r="G238" s="75">
        <v>409</v>
      </c>
      <c r="DW238" s="2" t="s">
        <v>56</v>
      </c>
      <c r="DX238" s="2" t="s">
        <v>56</v>
      </c>
      <c r="GA238" s="2" t="s">
        <v>56</v>
      </c>
    </row>
    <row r="239" spans="2:761" ht="15" x14ac:dyDescent="0.25">
      <c r="E239" s="73">
        <v>2019</v>
      </c>
      <c r="F239" s="74">
        <v>54140.7</v>
      </c>
      <c r="G239" s="75">
        <v>401</v>
      </c>
      <c r="DW239" s="2" t="s">
        <v>56</v>
      </c>
      <c r="DX239" s="2" t="s">
        <v>56</v>
      </c>
      <c r="GA239" s="2" t="s">
        <v>56</v>
      </c>
    </row>
    <row r="240" spans="2:761" ht="15" x14ac:dyDescent="0.25">
      <c r="E240" s="73"/>
      <c r="GA240" s="2" t="s">
        <v>56</v>
      </c>
    </row>
    <row r="241" spans="183:470" x14ac:dyDescent="0.2">
      <c r="GA241" s="2" t="s">
        <v>56</v>
      </c>
    </row>
    <row r="242" spans="183:470" x14ac:dyDescent="0.2">
      <c r="GA242" s="2" t="s">
        <v>56</v>
      </c>
      <c r="RB242" s="2" t="s">
        <v>164</v>
      </c>
    </row>
    <row r="243" spans="183:470" x14ac:dyDescent="0.2">
      <c r="GA243" s="2" t="s">
        <v>56</v>
      </c>
    </row>
    <row r="244" spans="183:470" x14ac:dyDescent="0.2">
      <c r="GA244" s="2" t="s">
        <v>56</v>
      </c>
    </row>
  </sheetData>
  <autoFilter ref="A6:ACG239" xr:uid="{00000000-0009-0000-0000-000000000000}"/>
  <conditionalFormatting sqref="GA227:GJ227 FW227">
    <cfRule type="iconSet" priority="1755">
      <iconSet iconSet="3Flags">
        <cfvo type="percent" val="0"/>
        <cfvo type="num" val="21"/>
        <cfvo type="num" val="42"/>
      </iconSet>
    </cfRule>
  </conditionalFormatting>
  <conditionalFormatting sqref="WH227:XL227">
    <cfRule type="iconSet" priority="1735">
      <iconSet iconSet="3Flags">
        <cfvo type="percent" val="0"/>
        <cfvo type="num" val="21"/>
        <cfvo type="num" val="42"/>
      </iconSet>
    </cfRule>
  </conditionalFormatting>
  <conditionalFormatting sqref="EU233:ACG233 L233:CC233 CQ233:ES233">
    <cfRule type="cellIs" dxfId="178" priority="1725" operator="greaterThan">
      <formula>29</formula>
    </cfRule>
    <cfRule type="cellIs" dxfId="177" priority="1726" operator="greaterThan">
      <formula>19</formula>
    </cfRule>
  </conditionalFormatting>
  <conditionalFormatting sqref="XM227:YF227">
    <cfRule type="iconSet" priority="1723">
      <iconSet iconSet="3Flags">
        <cfvo type="percent" val="0"/>
        <cfvo type="num" val="21"/>
        <cfvo type="num" val="42"/>
      </iconSet>
    </cfRule>
  </conditionalFormatting>
  <conditionalFormatting sqref="YG227">
    <cfRule type="iconSet" priority="1714">
      <iconSet iconSet="3Flags">
        <cfvo type="percent" val="0"/>
        <cfvo type="num" val="21"/>
        <cfvo type="num" val="42"/>
      </iconSet>
    </cfRule>
  </conditionalFormatting>
  <conditionalFormatting sqref="YH227:YI227">
    <cfRule type="iconSet" priority="1709">
      <iconSet iconSet="3Flags">
        <cfvo type="percent" val="0"/>
        <cfvo type="num" val="21"/>
        <cfvo type="num" val="42"/>
      </iconSet>
    </cfRule>
  </conditionalFormatting>
  <conditionalFormatting sqref="YJ227">
    <cfRule type="iconSet" priority="1705">
      <iconSet iconSet="3Flags">
        <cfvo type="percent" val="0"/>
        <cfvo type="num" val="21"/>
        <cfvo type="num" val="42"/>
      </iconSet>
    </cfRule>
  </conditionalFormatting>
  <conditionalFormatting sqref="ZL227:ZU227 ZY227 YK227:ZJ227">
    <cfRule type="iconSet" priority="1701">
      <iconSet iconSet="3Flags">
        <cfvo type="percent" val="0"/>
        <cfvo type="num" val="21"/>
        <cfvo type="num" val="42"/>
      </iconSet>
    </cfRule>
  </conditionalFormatting>
  <conditionalFormatting sqref="ZK227">
    <cfRule type="iconSet" priority="1696">
      <iconSet iconSet="3Flags">
        <cfvo type="percent" val="0"/>
        <cfvo type="num" val="21"/>
        <cfvo type="num" val="42"/>
      </iconSet>
    </cfRule>
  </conditionalFormatting>
  <conditionalFormatting sqref="ZV227:ZX227 ZZ227:ABC227 ABE227:ABL227">
    <cfRule type="iconSet" priority="1690">
      <iconSet iconSet="3Flags">
        <cfvo type="percent" val="0"/>
        <cfvo type="num" val="21"/>
        <cfvo type="num" val="42"/>
      </iconSet>
    </cfRule>
  </conditionalFormatting>
  <conditionalFormatting sqref="ABD227">
    <cfRule type="iconSet" priority="1673">
      <iconSet iconSet="3Flags">
        <cfvo type="percent" val="0"/>
        <cfvo type="num" val="21"/>
        <cfvo type="num" val="42"/>
      </iconSet>
    </cfRule>
  </conditionalFormatting>
  <conditionalFormatting sqref="ABM227:ACG227">
    <cfRule type="iconSet" priority="1668">
      <iconSet iconSet="3Flags">
        <cfvo type="percent" val="0"/>
        <cfvo type="num" val="21"/>
        <cfvo type="num" val="42"/>
      </iconSet>
    </cfRule>
  </conditionalFormatting>
  <conditionalFormatting sqref="ABO69">
    <cfRule type="iconSet" priority="1667">
      <iconSet iconSet="3Flags">
        <cfvo type="percent" val="0"/>
        <cfvo type="num" val="21"/>
        <cfvo type="num" val="42"/>
      </iconSet>
    </cfRule>
  </conditionalFormatting>
  <conditionalFormatting sqref="ABO110:ABO112">
    <cfRule type="iconSet" priority="1666">
      <iconSet iconSet="3Flags">
        <cfvo type="percent" val="0"/>
        <cfvo type="num" val="21"/>
        <cfvo type="num" val="42"/>
      </iconSet>
    </cfRule>
  </conditionalFormatting>
  <conditionalFormatting sqref="ABO149:ABO150">
    <cfRule type="iconSet" priority="1665">
      <iconSet iconSet="3Flags">
        <cfvo type="percent" val="0"/>
        <cfvo type="num" val="21"/>
        <cfvo type="num" val="42"/>
      </iconSet>
    </cfRule>
  </conditionalFormatting>
  <conditionalFormatting sqref="F100:G100 J100:K100 F40:G43 J40:K43 J14:K14 J219:K223 F219:G223 F132:G132 J132:K132 J47:K47 F47:G47 F25:G30 J25:K30 J137:K138 F137:G138 F19:G23 J19:K23 F128:G129 J128:K129 F140:G140 J140:K140 F183:G192 J183:K192 F226:G228 F160:G162 J160:K162 K134 J16:K17 F14:G17 K15 K65 K141 F217:G217 J217:K217 K159 K9 F201:G205 J201:K205 K31:K32 F102:G105 J102:K105 K215:K216 K206:K207 F95:G95 J95:K95 K94 F230:G233 F198:G199 F33:G36 J33:K36 K57:K59 K78:K79 K96:K98 F107:G111 J107:K111 F7:G8 I7:K8 J38:K38 F38:G38 I33:I44 F50:G56 J50:K56 I46:I56 F60:G64 J60:K64 F67:G77 J67:K77 I59:I77 F83:G93 J83:K93 F113:G125 J113:K125 H122:H123 I99:I126 F142:G149 J142:K149 F151:G158 J151:K158 F165:G177 J165:K177 J181:K181 F181:G181 F194:G196 J194:K199 I142:I177 F212:G214 J212:K214 I217:I224 I226:K232 F208:G210 I207:I214 J208:K210 F80:G81 I80:I93 J80:K81 I179:I205 J179:K179 F179:G179">
    <cfRule type="cellIs" dxfId="176" priority="1481" operator="greaterThan">
      <formula>0</formula>
    </cfRule>
  </conditionalFormatting>
  <conditionalFormatting sqref="CD233:CP233">
    <cfRule type="cellIs" dxfId="175" priority="1419" operator="greaterThan">
      <formula>29</formula>
    </cfRule>
    <cfRule type="cellIs" dxfId="174" priority="1420" operator="greaterThan">
      <formula>19</formula>
    </cfRule>
  </conditionalFormatting>
  <conditionalFormatting sqref="ET233">
    <cfRule type="cellIs" dxfId="173" priority="1374" operator="greaterThan">
      <formula>29</formula>
    </cfRule>
    <cfRule type="cellIs" dxfId="172" priority="1375" operator="greaterThan">
      <formula>19</formula>
    </cfRule>
  </conditionalFormatting>
  <conditionalFormatting sqref="GS171:GS175">
    <cfRule type="iconSet" priority="1356">
      <iconSet iconSet="3Flags">
        <cfvo type="percent" val="0"/>
        <cfvo type="num" val="21"/>
        <cfvo type="num" val="42"/>
      </iconSet>
    </cfRule>
  </conditionalFormatting>
  <conditionalFormatting sqref="GS201:GS203">
    <cfRule type="iconSet" priority="1355">
      <iconSet iconSet="3Flags">
        <cfvo type="percent" val="0"/>
        <cfvo type="num" val="21"/>
        <cfvo type="num" val="42"/>
      </iconSet>
    </cfRule>
  </conditionalFormatting>
  <conditionalFormatting sqref="GS219">
    <cfRule type="iconSet" priority="1354">
      <iconSet iconSet="3Flags">
        <cfvo type="percent" val="0"/>
        <cfvo type="num" val="21"/>
        <cfvo type="num" val="42"/>
      </iconSet>
    </cfRule>
  </conditionalFormatting>
  <conditionalFormatting sqref="L62:L63 L26:L27 L7:L15 L30:L33 L40 L50:L51 L55:L56 L17:L24 L60 L36:L38">
    <cfRule type="iconSet" priority="1065">
      <iconSet iconSet="3Flags">
        <cfvo type="percent" val="0"/>
        <cfvo type="num" val="21"/>
        <cfvo type="num" val="42"/>
      </iconSet>
    </cfRule>
  </conditionalFormatting>
  <conditionalFormatting sqref="L205">
    <cfRule type="iconSet" priority="1060">
      <iconSet iconSet="3Flags">
        <cfvo type="percent" val="0"/>
        <cfvo type="num" val="21"/>
        <cfvo type="num" val="42"/>
      </iconSet>
    </cfRule>
  </conditionalFormatting>
  <conditionalFormatting sqref="L219">
    <cfRule type="iconSet" priority="1058">
      <iconSet iconSet="3Flags">
        <cfvo type="percent" val="0"/>
        <cfvo type="num" val="21"/>
        <cfvo type="num" val="42"/>
      </iconSet>
    </cfRule>
  </conditionalFormatting>
  <conditionalFormatting sqref="EH196:EH197">
    <cfRule type="iconSet" priority="970">
      <iconSet iconSet="3Flags">
        <cfvo type="percent" val="0"/>
        <cfvo type="num" val="21"/>
        <cfvo type="num" val="42"/>
      </iconSet>
    </cfRule>
  </conditionalFormatting>
  <conditionalFormatting sqref="EH138:EH139">
    <cfRule type="iconSet" priority="969">
      <iconSet iconSet="3Flags">
        <cfvo type="percent" val="0"/>
        <cfvo type="num" val="21"/>
        <cfvo type="num" val="42"/>
      </iconSet>
    </cfRule>
  </conditionalFormatting>
  <conditionalFormatting sqref="EH47:EH49">
    <cfRule type="iconSet" priority="968">
      <iconSet iconSet="3Flags">
        <cfvo type="percent" val="0"/>
        <cfvo type="num" val="21"/>
        <cfvo type="num" val="42"/>
      </iconSet>
    </cfRule>
  </conditionalFormatting>
  <conditionalFormatting sqref="EH151">
    <cfRule type="iconSet" priority="967">
      <iconSet iconSet="3Flags">
        <cfvo type="percent" val="0"/>
        <cfvo type="num" val="21"/>
        <cfvo type="num" val="42"/>
      </iconSet>
    </cfRule>
  </conditionalFormatting>
  <conditionalFormatting sqref="EH109">
    <cfRule type="iconSet" priority="964">
      <iconSet iconSet="3Flags">
        <cfvo type="percent" val="0"/>
        <cfvo type="num" val="21"/>
        <cfvo type="num" val="42"/>
      </iconSet>
    </cfRule>
  </conditionalFormatting>
  <conditionalFormatting sqref="EH116">
    <cfRule type="iconSet" priority="963">
      <iconSet iconSet="3Flags">
        <cfvo type="percent" val="0"/>
        <cfvo type="num" val="21"/>
        <cfvo type="num" val="42"/>
      </iconSet>
    </cfRule>
  </conditionalFormatting>
  <conditionalFormatting sqref="EH89">
    <cfRule type="iconSet" priority="962">
      <iconSet iconSet="3Flags">
        <cfvo type="percent" val="0"/>
        <cfvo type="num" val="21"/>
        <cfvo type="num" val="42"/>
      </iconSet>
    </cfRule>
  </conditionalFormatting>
  <conditionalFormatting sqref="EH184">
    <cfRule type="iconSet" priority="961">
      <iconSet iconSet="3Flags">
        <cfvo type="percent" val="0"/>
        <cfvo type="num" val="21"/>
        <cfvo type="num" val="42"/>
      </iconSet>
    </cfRule>
  </conditionalFormatting>
  <conditionalFormatting sqref="EH192">
    <cfRule type="iconSet" priority="960">
      <iconSet iconSet="3Flags">
        <cfvo type="percent" val="0"/>
        <cfvo type="num" val="21"/>
        <cfvo type="num" val="42"/>
      </iconSet>
    </cfRule>
  </conditionalFormatting>
  <conditionalFormatting sqref="EH19">
    <cfRule type="iconSet" priority="959">
      <iconSet iconSet="3Flags">
        <cfvo type="percent" val="0"/>
        <cfvo type="num" val="21"/>
        <cfvo type="num" val="42"/>
      </iconSet>
    </cfRule>
  </conditionalFormatting>
  <conditionalFormatting sqref="EH219">
    <cfRule type="iconSet" priority="958">
      <iconSet iconSet="3Flags">
        <cfvo type="percent" val="0"/>
        <cfvo type="num" val="21"/>
        <cfvo type="num" val="42"/>
      </iconSet>
    </cfRule>
  </conditionalFormatting>
  <conditionalFormatting sqref="EH175">
    <cfRule type="iconSet" priority="956">
      <iconSet iconSet="3Flags">
        <cfvo type="percent" val="0"/>
        <cfvo type="num" val="21"/>
        <cfvo type="num" val="42"/>
      </iconSet>
    </cfRule>
  </conditionalFormatting>
  <conditionalFormatting sqref="EH50">
    <cfRule type="iconSet" priority="955">
      <iconSet iconSet="3Flags">
        <cfvo type="percent" val="0"/>
        <cfvo type="num" val="21"/>
        <cfvo type="num" val="42"/>
      </iconSet>
    </cfRule>
  </conditionalFormatting>
  <conditionalFormatting sqref="EH208:EH211">
    <cfRule type="iconSet" priority="954">
      <iconSet iconSet="3Flags">
        <cfvo type="percent" val="0"/>
        <cfvo type="num" val="21"/>
        <cfvo type="num" val="42"/>
      </iconSet>
    </cfRule>
  </conditionalFormatting>
  <conditionalFormatting sqref="EH179:EH180">
    <cfRule type="iconSet" priority="952">
      <iconSet iconSet="3Flags">
        <cfvo type="percent" val="0"/>
        <cfvo type="num" val="21"/>
        <cfvo type="num" val="42"/>
      </iconSet>
    </cfRule>
  </conditionalFormatting>
  <conditionalFormatting sqref="EH25">
    <cfRule type="iconSet" priority="951">
      <iconSet iconSet="3Flags">
        <cfvo type="percent" val="0"/>
        <cfvo type="num" val="21"/>
        <cfvo type="num" val="42"/>
      </iconSet>
    </cfRule>
  </conditionalFormatting>
  <conditionalFormatting sqref="EH51">
    <cfRule type="iconSet" priority="950">
      <iconSet iconSet="3Flags">
        <cfvo type="percent" val="0"/>
        <cfvo type="num" val="21"/>
        <cfvo type="num" val="42"/>
      </iconSet>
    </cfRule>
  </conditionalFormatting>
  <conditionalFormatting sqref="EH162:EH164">
    <cfRule type="iconSet" priority="946">
      <iconSet iconSet="3Flags">
        <cfvo type="percent" val="0"/>
        <cfvo type="num" val="21"/>
        <cfvo type="num" val="42"/>
      </iconSet>
    </cfRule>
  </conditionalFormatting>
  <conditionalFormatting sqref="EI116 EM116:EP116">
    <cfRule type="iconSet" priority="5545">
      <iconSet iconSet="3Flags">
        <cfvo type="percent" val="0"/>
        <cfvo type="num" val="21"/>
        <cfvo type="num" val="42"/>
      </iconSet>
    </cfRule>
  </conditionalFormatting>
  <conditionalFormatting sqref="EH137">
    <cfRule type="iconSet" priority="945">
      <iconSet iconSet="3Flags">
        <cfvo type="percent" val="0"/>
        <cfvo type="num" val="21"/>
        <cfvo type="num" val="42"/>
      </iconSet>
    </cfRule>
  </conditionalFormatting>
  <conditionalFormatting sqref="EH38:EH39">
    <cfRule type="iconSet" priority="944">
      <iconSet iconSet="3Flags">
        <cfvo type="percent" val="0"/>
        <cfvo type="num" val="21"/>
        <cfvo type="num" val="42"/>
      </iconSet>
    </cfRule>
  </conditionalFormatting>
  <conditionalFormatting sqref="GB214:GB216">
    <cfRule type="iconSet" priority="935">
      <iconSet iconSet="3Flags">
        <cfvo type="percent" val="0"/>
        <cfvo type="num" val="21"/>
        <cfvo type="num" val="42"/>
      </iconSet>
    </cfRule>
  </conditionalFormatting>
  <conditionalFormatting sqref="GB191">
    <cfRule type="iconSet" priority="934">
      <iconSet iconSet="3Flags">
        <cfvo type="percent" val="0"/>
        <cfvo type="num" val="21"/>
        <cfvo type="num" val="42"/>
      </iconSet>
    </cfRule>
  </conditionalFormatting>
  <conditionalFormatting sqref="GB95:GB99">
    <cfRule type="iconSet" priority="933">
      <iconSet iconSet="3Flags">
        <cfvo type="percent" val="0"/>
        <cfvo type="num" val="21"/>
        <cfvo type="num" val="42"/>
      </iconSet>
    </cfRule>
  </conditionalFormatting>
  <conditionalFormatting sqref="GB60">
    <cfRule type="iconSet" priority="932">
      <iconSet iconSet="3Flags">
        <cfvo type="percent" val="0"/>
        <cfvo type="num" val="21"/>
        <cfvo type="num" val="42"/>
      </iconSet>
    </cfRule>
  </conditionalFormatting>
  <conditionalFormatting sqref="GF186">
    <cfRule type="iconSet" priority="931">
      <iconSet iconSet="3Flags">
        <cfvo type="percent" val="0"/>
        <cfvo type="num" val="21"/>
        <cfvo type="num" val="42"/>
      </iconSet>
    </cfRule>
  </conditionalFormatting>
  <conditionalFormatting sqref="GF47:GF49">
    <cfRule type="iconSet" priority="929">
      <iconSet iconSet="3Flags">
        <cfvo type="percent" val="0"/>
        <cfvo type="num" val="21"/>
        <cfvo type="num" val="42"/>
      </iconSet>
    </cfRule>
  </conditionalFormatting>
  <conditionalFormatting sqref="GF73">
    <cfRule type="iconSet" priority="928">
      <iconSet iconSet="3Flags">
        <cfvo type="percent" val="0"/>
        <cfvo type="num" val="21"/>
        <cfvo type="num" val="42"/>
      </iconSet>
    </cfRule>
  </conditionalFormatting>
  <conditionalFormatting sqref="GF61">
    <cfRule type="iconSet" priority="926">
      <iconSet iconSet="3Flags">
        <cfvo type="percent" val="0"/>
        <cfvo type="num" val="21"/>
        <cfvo type="num" val="42"/>
      </iconSet>
    </cfRule>
  </conditionalFormatting>
  <conditionalFormatting sqref="GF177:GF178">
    <cfRule type="iconSet" priority="925">
      <iconSet iconSet="3Flags">
        <cfvo type="percent" val="0"/>
        <cfvo type="num" val="21"/>
        <cfvo type="num" val="42"/>
      </iconSet>
    </cfRule>
  </conditionalFormatting>
  <conditionalFormatting sqref="GF38:GF39">
    <cfRule type="iconSet" priority="922">
      <iconSet iconSet="3Flags">
        <cfvo type="percent" val="0"/>
        <cfvo type="num" val="21"/>
        <cfvo type="num" val="42"/>
      </iconSet>
    </cfRule>
  </conditionalFormatting>
  <conditionalFormatting sqref="GG74:GG76">
    <cfRule type="iconSet" priority="919">
      <iconSet iconSet="3Flags">
        <cfvo type="percent" val="0"/>
        <cfvo type="num" val="21"/>
        <cfvo type="num" val="42"/>
      </iconSet>
    </cfRule>
  </conditionalFormatting>
  <conditionalFormatting sqref="GG38:GG39">
    <cfRule type="iconSet" priority="918">
      <iconSet iconSet="3Flags">
        <cfvo type="percent" val="0"/>
        <cfvo type="num" val="21"/>
        <cfvo type="num" val="42"/>
      </iconSet>
    </cfRule>
  </conditionalFormatting>
  <conditionalFormatting sqref="GG184">
    <cfRule type="iconSet" priority="917">
      <iconSet iconSet="3Flags">
        <cfvo type="percent" val="0"/>
        <cfvo type="num" val="21"/>
        <cfvo type="num" val="42"/>
      </iconSet>
    </cfRule>
  </conditionalFormatting>
  <conditionalFormatting sqref="GG61">
    <cfRule type="iconSet" priority="916">
      <iconSet iconSet="3Flags">
        <cfvo type="percent" val="0"/>
        <cfvo type="num" val="21"/>
        <cfvo type="num" val="42"/>
      </iconSet>
    </cfRule>
  </conditionalFormatting>
  <conditionalFormatting sqref="GG155">
    <cfRule type="iconSet" priority="915">
      <iconSet iconSet="3Flags">
        <cfvo type="percent" val="0"/>
        <cfvo type="num" val="21"/>
        <cfvo type="num" val="42"/>
      </iconSet>
    </cfRule>
  </conditionalFormatting>
  <conditionalFormatting sqref="GS144:GS145">
    <cfRule type="iconSet" priority="914">
      <iconSet iconSet="3Flags">
        <cfvo type="percent" val="0"/>
        <cfvo type="num" val="21"/>
        <cfvo type="num" val="42"/>
      </iconSet>
    </cfRule>
  </conditionalFormatting>
  <conditionalFormatting sqref="GS21">
    <cfRule type="iconSet" priority="913">
      <iconSet iconSet="3Flags">
        <cfvo type="percent" val="0"/>
        <cfvo type="num" val="21"/>
        <cfvo type="num" val="42"/>
      </iconSet>
    </cfRule>
  </conditionalFormatting>
  <conditionalFormatting sqref="GS113">
    <cfRule type="iconSet" priority="912">
      <iconSet iconSet="3Flags">
        <cfvo type="percent" val="0"/>
        <cfvo type="num" val="21"/>
        <cfvo type="num" val="42"/>
      </iconSet>
    </cfRule>
  </conditionalFormatting>
  <conditionalFormatting sqref="GS214:GS216">
    <cfRule type="iconSet" priority="909">
      <iconSet iconSet="3Flags">
        <cfvo type="percent" val="0"/>
        <cfvo type="num" val="21"/>
        <cfvo type="num" val="42"/>
      </iconSet>
    </cfRule>
  </conditionalFormatting>
  <conditionalFormatting sqref="GS38:GS39">
    <cfRule type="iconSet" priority="908">
      <iconSet iconSet="3Flags">
        <cfvo type="percent" val="0"/>
        <cfvo type="num" val="21"/>
        <cfvo type="num" val="42"/>
      </iconSet>
    </cfRule>
  </conditionalFormatting>
  <conditionalFormatting sqref="GS85:GS86">
    <cfRule type="iconSet" priority="907">
      <iconSet iconSet="3Flags">
        <cfvo type="percent" val="0"/>
        <cfvo type="num" val="21"/>
        <cfvo type="num" val="42"/>
      </iconSet>
    </cfRule>
  </conditionalFormatting>
  <conditionalFormatting sqref="GS8:GS13">
    <cfRule type="iconSet" priority="905">
      <iconSet iconSet="3Flags">
        <cfvo type="percent" val="0"/>
        <cfvo type="num" val="21"/>
        <cfvo type="num" val="42"/>
      </iconSet>
    </cfRule>
  </conditionalFormatting>
  <conditionalFormatting sqref="GS204">
    <cfRule type="iconSet" priority="902">
      <iconSet iconSet="3Flags">
        <cfvo type="percent" val="0"/>
        <cfvo type="num" val="21"/>
        <cfvo type="num" val="42"/>
      </iconSet>
    </cfRule>
  </conditionalFormatting>
  <conditionalFormatting sqref="GU184:GX184 GZ184">
    <cfRule type="iconSet" priority="901">
      <iconSet iconSet="3Flags">
        <cfvo type="percent" val="0"/>
        <cfvo type="num" val="21"/>
        <cfvo type="num" val="42"/>
      </iconSet>
    </cfRule>
  </conditionalFormatting>
  <conditionalFormatting sqref="GK227:GZ227 HD227:HP227">
    <cfRule type="iconSet" priority="5546">
      <iconSet iconSet="3Flags">
        <cfvo type="percent" val="0"/>
        <cfvo type="num" val="21"/>
        <cfvo type="num" val="42"/>
      </iconSet>
    </cfRule>
  </conditionalFormatting>
  <conditionalFormatting sqref="GK232:HP232 GK219:GR219 GK171:GR171 GK144:GR145 GK113:GN113 GK8:GR13 GU219:HP219 GK40:HP40 GK220:GZ220 HD220:HP220 GK229:GZ229 GK186:HP186 GK61:GN61 HD187:HP187 GK152:HP152 GK20:HP20 GK19:GN19 GP19:HP19 GK29:GN29 GP42:GR42 GK68:GN68 GK88:GN88 GP88:GR88 GP113:GR113 GK179:HP180 GK177:GN178 GP184:GT184 GK92:GN92 GK120:HP120 GK119:GN119 GK27:GN27 GP27:HP27 GK173:GR173 GK172:GN172 GK154:GN155 GK175:GR175 GK174:GN174 GP174:GR174 GK51:GN51 GP51:HP51 GK183:GR183 GK137:GZ137 GK38:GR39 GK67:GR67 GT67:HP67 GK167:GR168 GK185:GR185 GP172:GR172 GP61:GR61 GK187:HB187 GT214:HP216 GP154:HP154 HD137:HP137 GK217:HP218 GK85:GR86 GK21:GR21 GK22:GN22 GK84:GN84 GK114:HP114 GK146:GN147 GK184:GN184 GK194:GR194 GK108:GN109 GK117:HP118 GK201:GR202 GK75:GR76 GK43:GR43 GK151:GR151 GK192:GR192 GK44:GN46 GP44:GR46 GK41:GN42 GK204:GR204 GK203:GN203 GP203:GR203 GK74:GN74 GP74:GR74 GK103:GR106 GP155:GR155 GK214:GR216 GK181:GN182 GK115:GN116 GK49:GR49 GK60:GR60 GT60:HP60 GK83:HP83 GK82:GR82 GP147:GR147 GT185:HP185 GP22:HP22 GK107:GX107 GT113:GX113 GK221:HP222 GK55:HP59 GT61:HB61 GK223:GX223 GZ223:HP223 GK228:GX228 GZ228:HP228 GK231:GZ231 GK230:GX230 GZ230 GK87:HP87 GK176:HP176 GK110:HP112 GK50:HP50 GK69:HP73 GP29:HP29 GK52:HP53 GK54:HO54 GT85:HF86 GP84:HP84 GP92:HF92 GK93:HP94 GT103:HP106 GP108:HP108 GT144:HO145 GT155:HP155 GK162:HO164 GP177:HP178 GT183:HP183 HA184:HP184 GK188:HP190 GK195:HP200 HD229:HP231 GT167:HP168 GK91:HF91 GT43:HF43 GP109:HF109 GK153:HF153 HH153:HP153 GK191:HF191 HH191:HJ191 GT8:HP13 HH109:HP109 GZ113:HP113 GP119:HP119 GP41:HP41 HH43:HP43 GP146:HP146 GK28:HP28 GP68:HP68 GT21:HP21 GK193:HP193 GZ107:HP107 GK62:HP66 GK30:HP37 GT147:HP147 GT44:HP46 GK124:HP134 GT88:HP88 GK224:HP226 GK14:HP18 GP181:HP182 GK47:HP48 GK156:HP161 HH85:HP86 GT194:HP194 GT151:HP151 GK169:HP170 GT192:HP192 GK138:HP143 GK205:HP213 GK77:HP81 GK89:HP90 GT201:HP204 GK23:HP26 GT171:HP175 GK148:HP150 GK99:HP102 GK95:HJ98 HL95:HP98 HL191:HP191 GK135:GR136 GK165:HP166 GT38:HP39 GT42:HP42 GT74:HP76 HH91:HP92 GP115:HP116 GT135:HP136 GT82:HP82 HD61:HP61 GT49:HP49">
    <cfRule type="iconSet" priority="5557">
      <iconSet iconSet="3Flags">
        <cfvo type="percent" val="0"/>
        <cfvo type="num" val="21"/>
        <cfvo type="num" val="42"/>
      </iconSet>
    </cfRule>
  </conditionalFormatting>
  <conditionalFormatting sqref="HA227:HC227">
    <cfRule type="iconSet" priority="899">
      <iconSet iconSet="3Flags">
        <cfvo type="percent" val="0"/>
        <cfvo type="num" val="21"/>
        <cfvo type="num" val="42"/>
      </iconSet>
    </cfRule>
  </conditionalFormatting>
  <conditionalFormatting sqref="HA220:HC220">
    <cfRule type="iconSet" priority="898">
      <iconSet iconSet="3Flags">
        <cfvo type="percent" val="0"/>
        <cfvo type="num" val="21"/>
        <cfvo type="num" val="42"/>
      </iconSet>
    </cfRule>
  </conditionalFormatting>
  <conditionalFormatting sqref="HA137:HB137">
    <cfRule type="iconSet" priority="896">
      <iconSet iconSet="3Flags">
        <cfvo type="percent" val="0"/>
        <cfvo type="num" val="21"/>
        <cfvo type="num" val="42"/>
      </iconSet>
    </cfRule>
  </conditionalFormatting>
  <conditionalFormatting sqref="H157">
    <cfRule type="cellIs" dxfId="171" priority="895" operator="greaterThan">
      <formula>0</formula>
    </cfRule>
  </conditionalFormatting>
  <conditionalFormatting sqref="HC137">
    <cfRule type="iconSet" priority="893">
      <iconSet iconSet="3Flags">
        <cfvo type="percent" val="0"/>
        <cfvo type="num" val="21"/>
        <cfvo type="num" val="42"/>
      </iconSet>
    </cfRule>
  </conditionalFormatting>
  <conditionalFormatting sqref="HC61">
    <cfRule type="iconSet" priority="892">
      <iconSet iconSet="3Flags">
        <cfvo type="percent" val="0"/>
        <cfvo type="num" val="21"/>
        <cfvo type="num" val="42"/>
      </iconSet>
    </cfRule>
  </conditionalFormatting>
  <conditionalFormatting sqref="HC187">
    <cfRule type="iconSet" priority="891">
      <iconSet iconSet="3Flags">
        <cfvo type="percent" val="0"/>
        <cfvo type="num" val="21"/>
        <cfvo type="num" val="42"/>
      </iconSet>
    </cfRule>
  </conditionalFormatting>
  <conditionalFormatting sqref="GS74 GS76">
    <cfRule type="iconSet" priority="890">
      <iconSet iconSet="3Flags">
        <cfvo type="percent" val="0"/>
        <cfvo type="num" val="21"/>
        <cfvo type="num" val="42"/>
      </iconSet>
    </cfRule>
  </conditionalFormatting>
  <conditionalFormatting sqref="HP54">
    <cfRule type="iconSet" priority="888">
      <iconSet iconSet="3Flags">
        <cfvo type="percent" val="0"/>
        <cfvo type="num" val="21"/>
        <cfvo type="num" val="42"/>
      </iconSet>
    </cfRule>
  </conditionalFormatting>
  <conditionalFormatting sqref="HP144:HP145">
    <cfRule type="iconSet" priority="887">
      <iconSet iconSet="3Flags">
        <cfvo type="percent" val="0"/>
        <cfvo type="num" val="21"/>
        <cfvo type="num" val="42"/>
      </iconSet>
    </cfRule>
  </conditionalFormatting>
  <conditionalFormatting sqref="HP162:HP164">
    <cfRule type="iconSet" priority="886">
      <iconSet iconSet="3Flags">
        <cfvo type="percent" val="0"/>
        <cfvo type="num" val="21"/>
        <cfvo type="num" val="42"/>
      </iconSet>
    </cfRule>
  </conditionalFormatting>
  <conditionalFormatting sqref="HU64">
    <cfRule type="iconSet" priority="847">
      <iconSet iconSet="3Flags">
        <cfvo type="percent" val="0"/>
        <cfvo type="num" val="21"/>
        <cfvo type="num" val="42"/>
      </iconSet>
    </cfRule>
  </conditionalFormatting>
  <conditionalFormatting sqref="HU103:HU104">
    <cfRule type="iconSet" priority="846">
      <iconSet iconSet="3Flags">
        <cfvo type="percent" val="0"/>
        <cfvo type="num" val="21"/>
        <cfvo type="num" val="42"/>
      </iconSet>
    </cfRule>
  </conditionalFormatting>
  <conditionalFormatting sqref="HU217">
    <cfRule type="iconSet" priority="844">
      <iconSet iconSet="3Flags">
        <cfvo type="percent" val="0"/>
        <cfvo type="num" val="21"/>
        <cfvo type="num" val="42"/>
      </iconSet>
    </cfRule>
  </conditionalFormatting>
  <conditionalFormatting sqref="HV183">
    <cfRule type="iconSet" priority="843">
      <iconSet iconSet="3Flags">
        <cfvo type="percent" val="0"/>
        <cfvo type="num" val="21"/>
        <cfvo type="num" val="42"/>
      </iconSet>
    </cfRule>
  </conditionalFormatting>
  <conditionalFormatting sqref="H165">
    <cfRule type="cellIs" dxfId="170" priority="833" operator="greaterThan">
      <formula>0</formula>
    </cfRule>
  </conditionalFormatting>
  <conditionalFormatting sqref="H173">
    <cfRule type="cellIs" dxfId="169" priority="828" operator="greaterThan">
      <formula>0</formula>
    </cfRule>
  </conditionalFormatting>
  <conditionalFormatting sqref="H172">
    <cfRule type="cellIs" dxfId="168" priority="820" operator="greaterThan">
      <formula>0</formula>
    </cfRule>
  </conditionalFormatting>
  <conditionalFormatting sqref="H210">
    <cfRule type="cellIs" dxfId="167" priority="815" operator="greaterThan">
      <formula>0</formula>
    </cfRule>
  </conditionalFormatting>
  <conditionalFormatting sqref="H29">
    <cfRule type="cellIs" dxfId="166" priority="810" operator="greaterThan">
      <formula>0</formula>
    </cfRule>
  </conditionalFormatting>
  <conditionalFormatting sqref="H72">
    <cfRule type="cellIs" dxfId="165" priority="804" operator="greaterThan">
      <formula>0</formula>
    </cfRule>
  </conditionalFormatting>
  <conditionalFormatting sqref="F39:G39 J39:K39">
    <cfRule type="cellIs" dxfId="164" priority="748" operator="greaterThan">
      <formula>0</formula>
    </cfRule>
  </conditionalFormatting>
  <conditionalFormatting sqref="F200:G200 J200:K200">
    <cfRule type="cellIs" dxfId="163" priority="740" operator="greaterThan">
      <formula>0</formula>
    </cfRule>
  </conditionalFormatting>
  <conditionalFormatting sqref="F150:G150 J150:K150">
    <cfRule type="cellIs" dxfId="162" priority="739" operator="greaterThan">
      <formula>0</formula>
    </cfRule>
  </conditionalFormatting>
  <conditionalFormatting sqref="F99">
    <cfRule type="cellIs" dxfId="161" priority="736" operator="greaterThan">
      <formula>0</formula>
    </cfRule>
  </conditionalFormatting>
  <conditionalFormatting sqref="G99">
    <cfRule type="cellIs" dxfId="160" priority="735" operator="greaterThan">
      <formula>0</formula>
    </cfRule>
  </conditionalFormatting>
  <conditionalFormatting sqref="J99">
    <cfRule type="cellIs" dxfId="159" priority="733" operator="greaterThan">
      <formula>0</formula>
    </cfRule>
  </conditionalFormatting>
  <conditionalFormatting sqref="K99">
    <cfRule type="cellIs" dxfId="158" priority="732" operator="greaterThan">
      <formula>0</formula>
    </cfRule>
  </conditionalFormatting>
  <conditionalFormatting sqref="ABD162:ABD165">
    <cfRule type="iconSet" priority="22762">
      <iconSet iconSet="3Flags">
        <cfvo type="percent" val="0"/>
        <cfvo type="num" val="21"/>
        <cfvo type="num" val="42"/>
      </iconSet>
    </cfRule>
  </conditionalFormatting>
  <conditionalFormatting sqref="F180:G180 J180:K180">
    <cfRule type="cellIs" dxfId="157" priority="731" operator="greaterThan">
      <formula>0</formula>
    </cfRule>
  </conditionalFormatting>
  <conditionalFormatting sqref="J193:K193 F193:G193">
    <cfRule type="cellIs" dxfId="156" priority="730" operator="greaterThan">
      <formula>0</formula>
    </cfRule>
  </conditionalFormatting>
  <conditionalFormatting sqref="J11:K11 F11:G11 K12:K13">
    <cfRule type="cellIs" dxfId="155" priority="729" operator="greaterThan">
      <formula>0</formula>
    </cfRule>
  </conditionalFormatting>
  <conditionalFormatting sqref="F218:G218 J218:K218">
    <cfRule type="cellIs" dxfId="154" priority="728" operator="greaterThan">
      <formula>0</formula>
    </cfRule>
  </conditionalFormatting>
  <conditionalFormatting sqref="F112:G112 J112:K112">
    <cfRule type="cellIs" dxfId="153" priority="727" operator="greaterThan">
      <formula>0</formula>
    </cfRule>
  </conditionalFormatting>
  <conditionalFormatting sqref="J130:K130 F130:G130">
    <cfRule type="cellIs" dxfId="152" priority="726" operator="greaterThan">
      <formula>0</formula>
    </cfRule>
  </conditionalFormatting>
  <conditionalFormatting sqref="BS171">
    <cfRule type="iconSet" priority="725">
      <iconSet iconSet="3Flags">
        <cfvo type="percent" val="0"/>
        <cfvo type="num" val="21"/>
        <cfvo type="num" val="42"/>
      </iconSet>
    </cfRule>
  </conditionalFormatting>
  <conditionalFormatting sqref="BS181:BS182">
    <cfRule type="iconSet" priority="724">
      <iconSet iconSet="3Flags">
        <cfvo type="percent" val="0"/>
        <cfvo type="num" val="21"/>
        <cfvo type="num" val="42"/>
      </iconSet>
    </cfRule>
  </conditionalFormatting>
  <conditionalFormatting sqref="BS187">
    <cfRule type="iconSet" priority="723">
      <iconSet iconSet="3Flags">
        <cfvo type="percent" val="0"/>
        <cfvo type="num" val="21"/>
        <cfvo type="num" val="42"/>
      </iconSet>
    </cfRule>
  </conditionalFormatting>
  <conditionalFormatting sqref="BS194">
    <cfRule type="iconSet" priority="722">
      <iconSet iconSet="3Flags">
        <cfvo type="percent" val="0"/>
        <cfvo type="num" val="21"/>
        <cfvo type="num" val="42"/>
      </iconSet>
    </cfRule>
  </conditionalFormatting>
  <conditionalFormatting sqref="BS203">
    <cfRule type="iconSet" priority="721">
      <iconSet iconSet="3Flags">
        <cfvo type="percent" val="0"/>
        <cfvo type="num" val="21"/>
        <cfvo type="num" val="42"/>
      </iconSet>
    </cfRule>
  </conditionalFormatting>
  <conditionalFormatting sqref="BS210:BS211">
    <cfRule type="iconSet" priority="720">
      <iconSet iconSet="3Flags">
        <cfvo type="percent" val="0"/>
        <cfvo type="num" val="21"/>
        <cfvo type="num" val="42"/>
      </iconSet>
    </cfRule>
  </conditionalFormatting>
  <conditionalFormatting sqref="BS219">
    <cfRule type="iconSet" priority="719">
      <iconSet iconSet="3Flags">
        <cfvo type="percent" val="0"/>
        <cfvo type="num" val="21"/>
        <cfvo type="num" val="42"/>
      </iconSet>
    </cfRule>
  </conditionalFormatting>
  <conditionalFormatting sqref="BS228">
    <cfRule type="iconSet" priority="718">
      <iconSet iconSet="3Flags">
        <cfvo type="percent" val="0"/>
        <cfvo type="num" val="21"/>
        <cfvo type="num" val="42"/>
      </iconSet>
    </cfRule>
  </conditionalFormatting>
  <conditionalFormatting sqref="BS230">
    <cfRule type="iconSet" priority="716">
      <iconSet iconSet="3Flags">
        <cfvo type="percent" val="0"/>
        <cfvo type="num" val="21"/>
        <cfvo type="num" val="42"/>
      </iconSet>
    </cfRule>
  </conditionalFormatting>
  <conditionalFormatting sqref="BS214:BS216">
    <cfRule type="iconSet" priority="715">
      <iconSet iconSet="3Flags">
        <cfvo type="percent" val="0"/>
        <cfvo type="num" val="21"/>
        <cfvo type="num" val="42"/>
      </iconSet>
    </cfRule>
  </conditionalFormatting>
  <conditionalFormatting sqref="BS39">
    <cfRule type="iconSet" priority="714">
      <iconSet iconSet="3Flags">
        <cfvo type="percent" val="0"/>
        <cfvo type="num" val="21"/>
        <cfvo type="num" val="42"/>
      </iconSet>
    </cfRule>
  </conditionalFormatting>
  <conditionalFormatting sqref="BS174">
    <cfRule type="iconSet" priority="713">
      <iconSet iconSet="3Flags">
        <cfvo type="percent" val="0"/>
        <cfvo type="num" val="21"/>
        <cfvo type="num" val="42"/>
      </iconSet>
    </cfRule>
  </conditionalFormatting>
  <conditionalFormatting sqref="BS172">
    <cfRule type="iconSet" priority="712">
      <iconSet iconSet="3Flags">
        <cfvo type="percent" val="0"/>
        <cfvo type="num" val="21"/>
        <cfvo type="num" val="42"/>
      </iconSet>
    </cfRule>
  </conditionalFormatting>
  <conditionalFormatting sqref="J163:K163 F163:G163">
    <cfRule type="cellIs" dxfId="151" priority="711" operator="greaterThan">
      <formula>0</formula>
    </cfRule>
  </conditionalFormatting>
  <conditionalFormatting sqref="H163">
    <cfRule type="cellIs" dxfId="150" priority="710" operator="greaterThan">
      <formula>0</formula>
    </cfRule>
  </conditionalFormatting>
  <conditionalFormatting sqref="L200">
    <cfRule type="iconSet" priority="23926">
      <iconSet iconSet="3Flags">
        <cfvo type="percent" val="0"/>
        <cfvo type="num" val="21"/>
        <cfvo type="num" val="42"/>
      </iconSet>
    </cfRule>
  </conditionalFormatting>
  <conditionalFormatting sqref="EJ116:EK116">
    <cfRule type="iconSet" priority="709">
      <iconSet iconSet="3Flags">
        <cfvo type="percent" val="0"/>
        <cfvo type="num" val="21"/>
        <cfvo type="num" val="42"/>
      </iconSet>
    </cfRule>
  </conditionalFormatting>
  <conditionalFormatting sqref="EJ52:EK53">
    <cfRule type="iconSet" priority="708">
      <iconSet iconSet="3Flags">
        <cfvo type="percent" val="0"/>
        <cfvo type="num" val="21"/>
        <cfvo type="num" val="42"/>
      </iconSet>
    </cfRule>
  </conditionalFormatting>
  <conditionalFormatting sqref="EJ137:EK137">
    <cfRule type="iconSet" priority="707">
      <iconSet iconSet="3Flags">
        <cfvo type="percent" val="0"/>
        <cfvo type="num" val="21"/>
        <cfvo type="num" val="42"/>
      </iconSet>
    </cfRule>
  </conditionalFormatting>
  <conditionalFormatting sqref="EK187">
    <cfRule type="iconSet" priority="706">
      <iconSet iconSet="3Flags">
        <cfvo type="percent" val="0"/>
        <cfvo type="num" val="21"/>
        <cfvo type="num" val="42"/>
      </iconSet>
    </cfRule>
  </conditionalFormatting>
  <conditionalFormatting sqref="EJ138:EK139">
    <cfRule type="iconSet" priority="705">
      <iconSet iconSet="3Flags">
        <cfvo type="percent" val="0"/>
        <cfvo type="num" val="21"/>
        <cfvo type="num" val="42"/>
      </iconSet>
    </cfRule>
  </conditionalFormatting>
  <conditionalFormatting sqref="EJ142:EK142">
    <cfRule type="iconSet" priority="704">
      <iconSet iconSet="3Flags">
        <cfvo type="percent" val="0"/>
        <cfvo type="num" val="21"/>
        <cfvo type="num" val="42"/>
      </iconSet>
    </cfRule>
  </conditionalFormatting>
  <conditionalFormatting sqref="EJ154:EK154">
    <cfRule type="iconSet" priority="703">
      <iconSet iconSet="3Flags">
        <cfvo type="percent" val="0"/>
        <cfvo type="num" val="21"/>
        <cfvo type="num" val="42"/>
      </iconSet>
    </cfRule>
  </conditionalFormatting>
  <conditionalFormatting sqref="EJ155:EK155">
    <cfRule type="iconSet" priority="702">
      <iconSet iconSet="3Flags">
        <cfvo type="percent" val="0"/>
        <cfvo type="num" val="21"/>
        <cfvo type="num" val="42"/>
      </iconSet>
    </cfRule>
  </conditionalFormatting>
  <conditionalFormatting sqref="EJ162:EK162">
    <cfRule type="iconSet" priority="701">
      <iconSet iconSet="3Flags">
        <cfvo type="percent" val="0"/>
        <cfvo type="num" val="21"/>
        <cfvo type="num" val="42"/>
      </iconSet>
    </cfRule>
  </conditionalFormatting>
  <conditionalFormatting sqref="EK163:EK164">
    <cfRule type="iconSet" priority="700">
      <iconSet iconSet="3Flags">
        <cfvo type="percent" val="0"/>
        <cfvo type="num" val="21"/>
        <cfvo type="num" val="42"/>
      </iconSet>
    </cfRule>
  </conditionalFormatting>
  <conditionalFormatting sqref="EJ171:EK171">
    <cfRule type="iconSet" priority="699">
      <iconSet iconSet="3Flags">
        <cfvo type="percent" val="0"/>
        <cfvo type="num" val="21"/>
        <cfvo type="num" val="42"/>
      </iconSet>
    </cfRule>
  </conditionalFormatting>
  <conditionalFormatting sqref="EJ181:EK182">
    <cfRule type="iconSet" priority="698">
      <iconSet iconSet="3Flags">
        <cfvo type="percent" val="0"/>
        <cfvo type="num" val="21"/>
        <cfvo type="num" val="42"/>
      </iconSet>
    </cfRule>
  </conditionalFormatting>
  <conditionalFormatting sqref="EJ183:EK183">
    <cfRule type="iconSet" priority="697">
      <iconSet iconSet="3Flags">
        <cfvo type="percent" val="0"/>
        <cfvo type="num" val="21"/>
        <cfvo type="num" val="42"/>
      </iconSet>
    </cfRule>
  </conditionalFormatting>
  <conditionalFormatting sqref="EJ185:EK185">
    <cfRule type="iconSet" priority="696">
      <iconSet iconSet="3Flags">
        <cfvo type="percent" val="0"/>
        <cfvo type="num" val="21"/>
        <cfvo type="num" val="42"/>
      </iconSet>
    </cfRule>
  </conditionalFormatting>
  <conditionalFormatting sqref="EJ192:EK192">
    <cfRule type="iconSet" priority="695">
      <iconSet iconSet="3Flags">
        <cfvo type="percent" val="0"/>
        <cfvo type="num" val="21"/>
        <cfvo type="num" val="42"/>
      </iconSet>
    </cfRule>
  </conditionalFormatting>
  <conditionalFormatting sqref="EJ204:EK204">
    <cfRule type="iconSet" priority="694">
      <iconSet iconSet="3Flags">
        <cfvo type="percent" val="0"/>
        <cfvo type="num" val="21"/>
        <cfvo type="num" val="42"/>
      </iconSet>
    </cfRule>
  </conditionalFormatting>
  <conditionalFormatting sqref="GE7">
    <cfRule type="iconSet" priority="692">
      <iconSet iconSet="3Flags">
        <cfvo type="percent" val="0"/>
        <cfvo type="num" val="21"/>
        <cfvo type="num" val="42"/>
      </iconSet>
    </cfRule>
  </conditionalFormatting>
  <conditionalFormatting sqref="GC7">
    <cfRule type="iconSet" priority="687">
      <iconSet iconSet="3Flags">
        <cfvo type="percent" val="0"/>
        <cfvo type="num" val="21"/>
        <cfvo type="num" val="42"/>
      </iconSet>
    </cfRule>
  </conditionalFormatting>
  <conditionalFormatting sqref="GC8:GC10">
    <cfRule type="iconSet" priority="686">
      <iconSet iconSet="3Flags">
        <cfvo type="percent" val="0"/>
        <cfvo type="num" val="21"/>
        <cfvo type="num" val="42"/>
      </iconSet>
    </cfRule>
  </conditionalFormatting>
  <conditionalFormatting sqref="GC42">
    <cfRule type="iconSet" priority="685">
      <iconSet iconSet="3Flags">
        <cfvo type="percent" val="0"/>
        <cfvo type="num" val="21"/>
        <cfvo type="num" val="42"/>
      </iconSet>
    </cfRule>
  </conditionalFormatting>
  <conditionalFormatting sqref="GC47:GC49">
    <cfRule type="iconSet" priority="684">
      <iconSet iconSet="3Flags">
        <cfvo type="percent" val="0"/>
        <cfvo type="num" val="21"/>
        <cfvo type="num" val="42"/>
      </iconSet>
    </cfRule>
  </conditionalFormatting>
  <conditionalFormatting sqref="GC61">
    <cfRule type="iconSet" priority="683">
      <iconSet iconSet="3Flags">
        <cfvo type="percent" val="0"/>
        <cfvo type="num" val="21"/>
        <cfvo type="num" val="42"/>
      </iconSet>
    </cfRule>
  </conditionalFormatting>
  <conditionalFormatting sqref="GC89">
    <cfRule type="iconSet" priority="682">
      <iconSet iconSet="3Flags">
        <cfvo type="percent" val="0"/>
        <cfvo type="num" val="21"/>
        <cfvo type="num" val="42"/>
      </iconSet>
    </cfRule>
  </conditionalFormatting>
  <conditionalFormatting sqref="GC92">
    <cfRule type="iconSet" priority="681">
      <iconSet iconSet="3Flags">
        <cfvo type="percent" val="0"/>
        <cfvo type="num" val="21"/>
        <cfvo type="num" val="42"/>
      </iconSet>
    </cfRule>
  </conditionalFormatting>
  <conditionalFormatting sqref="GC112">
    <cfRule type="iconSet" priority="680">
      <iconSet iconSet="3Flags">
        <cfvo type="percent" val="0"/>
        <cfvo type="num" val="21"/>
        <cfvo type="num" val="42"/>
      </iconSet>
    </cfRule>
  </conditionalFormatting>
  <conditionalFormatting sqref="GC116">
    <cfRule type="iconSet" priority="679">
      <iconSet iconSet="3Flags">
        <cfvo type="percent" val="0"/>
        <cfvo type="num" val="21"/>
        <cfvo type="num" val="42"/>
      </iconSet>
    </cfRule>
  </conditionalFormatting>
  <conditionalFormatting sqref="GC125">
    <cfRule type="iconSet" priority="678">
      <iconSet iconSet="3Flags">
        <cfvo type="percent" val="0"/>
        <cfvo type="num" val="21"/>
        <cfvo type="num" val="42"/>
      </iconSet>
    </cfRule>
  </conditionalFormatting>
  <conditionalFormatting sqref="GC138:GC139">
    <cfRule type="iconSet" priority="677">
      <iconSet iconSet="3Flags">
        <cfvo type="percent" val="0"/>
        <cfvo type="num" val="21"/>
        <cfvo type="num" val="42"/>
      </iconSet>
    </cfRule>
  </conditionalFormatting>
  <conditionalFormatting sqref="GC144:GC145">
    <cfRule type="iconSet" priority="676">
      <iconSet iconSet="3Flags">
        <cfvo type="percent" val="0"/>
        <cfvo type="num" val="21"/>
        <cfvo type="num" val="42"/>
      </iconSet>
    </cfRule>
  </conditionalFormatting>
  <conditionalFormatting sqref="GC146">
    <cfRule type="iconSet" priority="675">
      <iconSet iconSet="3Flags">
        <cfvo type="percent" val="0"/>
        <cfvo type="num" val="21"/>
        <cfvo type="num" val="42"/>
      </iconSet>
    </cfRule>
  </conditionalFormatting>
  <conditionalFormatting sqref="GC147">
    <cfRule type="iconSet" priority="674">
      <iconSet iconSet="3Flags">
        <cfvo type="percent" val="0"/>
        <cfvo type="num" val="21"/>
        <cfvo type="num" val="42"/>
      </iconSet>
    </cfRule>
  </conditionalFormatting>
  <conditionalFormatting sqref="GC155">
    <cfRule type="iconSet" priority="673">
      <iconSet iconSet="3Flags">
        <cfvo type="percent" val="0"/>
        <cfvo type="num" val="21"/>
        <cfvo type="num" val="42"/>
      </iconSet>
    </cfRule>
  </conditionalFormatting>
  <conditionalFormatting sqref="GC166">
    <cfRule type="iconSet" priority="672">
      <iconSet iconSet="3Flags">
        <cfvo type="percent" val="0"/>
        <cfvo type="num" val="21"/>
        <cfvo type="num" val="42"/>
      </iconSet>
    </cfRule>
  </conditionalFormatting>
  <conditionalFormatting sqref="GC172">
    <cfRule type="iconSet" priority="671">
      <iconSet iconSet="3Flags">
        <cfvo type="percent" val="0"/>
        <cfvo type="num" val="21"/>
        <cfvo type="num" val="42"/>
      </iconSet>
    </cfRule>
  </conditionalFormatting>
  <conditionalFormatting sqref="GC177:GC178">
    <cfRule type="iconSet" priority="670">
      <iconSet iconSet="3Flags">
        <cfvo type="percent" val="0"/>
        <cfvo type="num" val="21"/>
        <cfvo type="num" val="42"/>
      </iconSet>
    </cfRule>
  </conditionalFormatting>
  <conditionalFormatting sqref="GC184">
    <cfRule type="iconSet" priority="669">
      <iconSet iconSet="3Flags">
        <cfvo type="percent" val="0"/>
        <cfvo type="num" val="21"/>
        <cfvo type="num" val="42"/>
      </iconSet>
    </cfRule>
  </conditionalFormatting>
  <conditionalFormatting sqref="GC193">
    <cfRule type="iconSet" priority="668">
      <iconSet iconSet="3Flags">
        <cfvo type="percent" val="0"/>
        <cfvo type="num" val="21"/>
        <cfvo type="num" val="42"/>
      </iconSet>
    </cfRule>
  </conditionalFormatting>
  <conditionalFormatting sqref="GC204">
    <cfRule type="iconSet" priority="667">
      <iconSet iconSet="3Flags">
        <cfvo type="percent" val="0"/>
        <cfvo type="num" val="21"/>
        <cfvo type="num" val="42"/>
      </iconSet>
    </cfRule>
  </conditionalFormatting>
  <conditionalFormatting sqref="GE144:GE145">
    <cfRule type="iconSet" priority="666">
      <iconSet iconSet="3Flags">
        <cfvo type="percent" val="0"/>
        <cfvo type="num" val="21"/>
        <cfvo type="num" val="42"/>
      </iconSet>
    </cfRule>
  </conditionalFormatting>
  <conditionalFormatting sqref="GE184">
    <cfRule type="iconSet" priority="665">
      <iconSet iconSet="3Flags">
        <cfvo type="percent" val="0"/>
        <cfvo type="num" val="21"/>
        <cfvo type="num" val="42"/>
      </iconSet>
    </cfRule>
  </conditionalFormatting>
  <conditionalFormatting sqref="GE221">
    <cfRule type="iconSet" priority="664">
      <iconSet iconSet="3Flags">
        <cfvo type="percent" val="0"/>
        <cfvo type="num" val="21"/>
        <cfvo type="num" val="42"/>
      </iconSet>
    </cfRule>
  </conditionalFormatting>
  <conditionalFormatting sqref="GE210:GE211">
    <cfRule type="iconSet" priority="663">
      <iconSet iconSet="3Flags">
        <cfvo type="percent" val="0"/>
        <cfvo type="num" val="21"/>
        <cfvo type="num" val="42"/>
      </iconSet>
    </cfRule>
  </conditionalFormatting>
  <conditionalFormatting sqref="GE147">
    <cfRule type="iconSet" priority="662">
      <iconSet iconSet="3Flags">
        <cfvo type="percent" val="0"/>
        <cfvo type="num" val="21"/>
        <cfvo type="num" val="42"/>
      </iconSet>
    </cfRule>
  </conditionalFormatting>
  <conditionalFormatting sqref="GE214:GE216">
    <cfRule type="iconSet" priority="661">
      <iconSet iconSet="3Flags">
        <cfvo type="percent" val="0"/>
        <cfvo type="num" val="21"/>
        <cfvo type="num" val="42"/>
      </iconSet>
    </cfRule>
  </conditionalFormatting>
  <conditionalFormatting sqref="GE228">
    <cfRule type="iconSet" priority="660">
      <iconSet iconSet="3Flags">
        <cfvo type="percent" val="0"/>
        <cfvo type="num" val="21"/>
        <cfvo type="num" val="42"/>
      </iconSet>
    </cfRule>
  </conditionalFormatting>
  <conditionalFormatting sqref="GE29">
    <cfRule type="iconSet" priority="659">
      <iconSet iconSet="3Flags">
        <cfvo type="percent" val="0"/>
        <cfvo type="num" val="21"/>
        <cfvo type="num" val="42"/>
      </iconSet>
    </cfRule>
  </conditionalFormatting>
  <conditionalFormatting sqref="GE177:GE178">
    <cfRule type="iconSet" priority="658">
      <iconSet iconSet="3Flags">
        <cfvo type="percent" val="0"/>
        <cfvo type="num" val="21"/>
        <cfvo type="num" val="42"/>
      </iconSet>
    </cfRule>
  </conditionalFormatting>
  <conditionalFormatting sqref="GE113">
    <cfRule type="iconSet" priority="657">
      <iconSet iconSet="3Flags">
        <cfvo type="percent" val="0"/>
        <cfvo type="num" val="21"/>
        <cfvo type="num" val="42"/>
      </iconSet>
    </cfRule>
  </conditionalFormatting>
  <conditionalFormatting sqref="GE61">
    <cfRule type="iconSet" priority="656">
      <iconSet iconSet="3Flags">
        <cfvo type="percent" val="0"/>
        <cfvo type="num" val="21"/>
        <cfvo type="num" val="42"/>
      </iconSet>
    </cfRule>
  </conditionalFormatting>
  <conditionalFormatting sqref="GE172">
    <cfRule type="iconSet" priority="655">
      <iconSet iconSet="3Flags">
        <cfvo type="percent" val="0"/>
        <cfvo type="num" val="21"/>
        <cfvo type="num" val="42"/>
      </iconSet>
    </cfRule>
  </conditionalFormatting>
  <conditionalFormatting sqref="GE217">
    <cfRule type="iconSet" priority="654">
      <iconSet iconSet="3Flags">
        <cfvo type="percent" val="0"/>
        <cfvo type="num" val="21"/>
        <cfvo type="num" val="42"/>
      </iconSet>
    </cfRule>
  </conditionalFormatting>
  <conditionalFormatting sqref="GE64">
    <cfRule type="iconSet" priority="653">
      <iconSet iconSet="3Flags">
        <cfvo type="percent" val="0"/>
        <cfvo type="num" val="21"/>
        <cfvo type="num" val="42"/>
      </iconSet>
    </cfRule>
  </conditionalFormatting>
  <conditionalFormatting sqref="GE50">
    <cfRule type="iconSet" priority="652">
      <iconSet iconSet="3Flags">
        <cfvo type="percent" val="0"/>
        <cfvo type="num" val="21"/>
        <cfvo type="num" val="42"/>
      </iconSet>
    </cfRule>
  </conditionalFormatting>
  <conditionalFormatting sqref="GE138:GE139">
    <cfRule type="iconSet" priority="651">
      <iconSet iconSet="3Flags">
        <cfvo type="percent" val="0"/>
        <cfvo type="num" val="21"/>
        <cfvo type="num" val="42"/>
      </iconSet>
    </cfRule>
  </conditionalFormatting>
  <conditionalFormatting sqref="GE187">
    <cfRule type="iconSet" priority="650">
      <iconSet iconSet="3Flags">
        <cfvo type="percent" val="0"/>
        <cfvo type="num" val="21"/>
        <cfvo type="num" val="42"/>
      </iconSet>
    </cfRule>
  </conditionalFormatting>
  <conditionalFormatting sqref="GE110:GE111">
    <cfRule type="iconSet" priority="649">
      <iconSet iconSet="3Flags">
        <cfvo type="percent" val="0"/>
        <cfvo type="num" val="21"/>
        <cfvo type="num" val="42"/>
      </iconSet>
    </cfRule>
  </conditionalFormatting>
  <conditionalFormatting sqref="GO7">
    <cfRule type="iconSet" priority="648">
      <iconSet iconSet="3Flags">
        <cfvo type="percent" val="0"/>
        <cfvo type="num" val="21"/>
        <cfvo type="num" val="42"/>
      </iconSet>
    </cfRule>
  </conditionalFormatting>
  <conditionalFormatting sqref="GO19">
    <cfRule type="iconSet" priority="647">
      <iconSet iconSet="3Flags">
        <cfvo type="percent" val="0"/>
        <cfvo type="num" val="21"/>
        <cfvo type="num" val="42"/>
      </iconSet>
    </cfRule>
  </conditionalFormatting>
  <conditionalFormatting sqref="GO22">
    <cfRule type="iconSet" priority="646">
      <iconSet iconSet="3Flags">
        <cfvo type="percent" val="0"/>
        <cfvo type="num" val="21"/>
        <cfvo type="num" val="42"/>
      </iconSet>
    </cfRule>
  </conditionalFormatting>
  <conditionalFormatting sqref="GO29">
    <cfRule type="iconSet" priority="645">
      <iconSet iconSet="3Flags">
        <cfvo type="percent" val="0"/>
        <cfvo type="num" val="21"/>
        <cfvo type="num" val="42"/>
      </iconSet>
    </cfRule>
  </conditionalFormatting>
  <conditionalFormatting sqref="GO42">
    <cfRule type="iconSet" priority="644">
      <iconSet iconSet="3Flags">
        <cfvo type="percent" val="0"/>
        <cfvo type="num" val="21"/>
        <cfvo type="num" val="42"/>
      </iconSet>
    </cfRule>
  </conditionalFormatting>
  <conditionalFormatting sqref="GO61">
    <cfRule type="iconSet" priority="643">
      <iconSet iconSet="3Flags">
        <cfvo type="percent" val="0"/>
        <cfvo type="num" val="21"/>
        <cfvo type="num" val="42"/>
      </iconSet>
    </cfRule>
  </conditionalFormatting>
  <conditionalFormatting sqref="GO68">
    <cfRule type="iconSet" priority="642">
      <iconSet iconSet="3Flags">
        <cfvo type="percent" val="0"/>
        <cfvo type="num" val="21"/>
        <cfvo type="num" val="42"/>
      </iconSet>
    </cfRule>
  </conditionalFormatting>
  <conditionalFormatting sqref="GO84">
    <cfRule type="iconSet" priority="641">
      <iconSet iconSet="3Flags">
        <cfvo type="percent" val="0"/>
        <cfvo type="num" val="21"/>
        <cfvo type="num" val="42"/>
      </iconSet>
    </cfRule>
  </conditionalFormatting>
  <conditionalFormatting sqref="GO88">
    <cfRule type="iconSet" priority="640">
      <iconSet iconSet="3Flags">
        <cfvo type="percent" val="0"/>
        <cfvo type="num" val="21"/>
        <cfvo type="num" val="42"/>
      </iconSet>
    </cfRule>
  </conditionalFormatting>
  <conditionalFormatting sqref="GO108">
    <cfRule type="iconSet" priority="638">
      <iconSet iconSet="3Flags">
        <cfvo type="percent" val="0"/>
        <cfvo type="num" val="21"/>
        <cfvo type="num" val="42"/>
      </iconSet>
    </cfRule>
  </conditionalFormatting>
  <conditionalFormatting sqref="GO113">
    <cfRule type="iconSet" priority="637">
      <iconSet iconSet="3Flags">
        <cfvo type="percent" val="0"/>
        <cfvo type="num" val="21"/>
        <cfvo type="num" val="42"/>
      </iconSet>
    </cfRule>
  </conditionalFormatting>
  <conditionalFormatting sqref="GO147">
    <cfRule type="iconSet" priority="635">
      <iconSet iconSet="3Flags">
        <cfvo type="percent" val="0"/>
        <cfvo type="num" val="21"/>
        <cfvo type="num" val="42"/>
      </iconSet>
    </cfRule>
  </conditionalFormatting>
  <conditionalFormatting sqref="GO155">
    <cfRule type="iconSet" priority="634">
      <iconSet iconSet="3Flags">
        <cfvo type="percent" val="0"/>
        <cfvo type="num" val="21"/>
        <cfvo type="num" val="42"/>
      </iconSet>
    </cfRule>
  </conditionalFormatting>
  <conditionalFormatting sqref="GO177:GO178">
    <cfRule type="iconSet" priority="633">
      <iconSet iconSet="3Flags">
        <cfvo type="percent" val="0"/>
        <cfvo type="num" val="21"/>
        <cfvo type="num" val="42"/>
      </iconSet>
    </cfRule>
  </conditionalFormatting>
  <conditionalFormatting sqref="GO184">
    <cfRule type="iconSet" priority="632">
      <iconSet iconSet="3Flags">
        <cfvo type="percent" val="0"/>
        <cfvo type="num" val="21"/>
        <cfvo type="num" val="42"/>
      </iconSet>
    </cfRule>
  </conditionalFormatting>
  <conditionalFormatting sqref="GO27">
    <cfRule type="iconSet" priority="628">
      <iconSet iconSet="3Flags">
        <cfvo type="percent" val="0"/>
        <cfvo type="num" val="21"/>
        <cfvo type="num" val="42"/>
      </iconSet>
    </cfRule>
  </conditionalFormatting>
  <conditionalFormatting sqref="GO172">
    <cfRule type="iconSet" priority="626">
      <iconSet iconSet="3Flags">
        <cfvo type="percent" val="0"/>
        <cfvo type="num" val="21"/>
        <cfvo type="num" val="42"/>
      </iconSet>
    </cfRule>
  </conditionalFormatting>
  <conditionalFormatting sqref="GO154">
    <cfRule type="iconSet" priority="625">
      <iconSet iconSet="3Flags">
        <cfvo type="percent" val="0"/>
        <cfvo type="num" val="21"/>
        <cfvo type="num" val="42"/>
      </iconSet>
    </cfRule>
  </conditionalFormatting>
  <conditionalFormatting sqref="GO109">
    <cfRule type="iconSet" priority="624">
      <iconSet iconSet="3Flags">
        <cfvo type="percent" val="0"/>
        <cfvo type="num" val="21"/>
        <cfvo type="num" val="42"/>
      </iconSet>
    </cfRule>
  </conditionalFormatting>
  <conditionalFormatting sqref="GO174">
    <cfRule type="iconSet" priority="623">
      <iconSet iconSet="3Flags">
        <cfvo type="percent" val="0"/>
        <cfvo type="num" val="21"/>
        <cfvo type="num" val="42"/>
      </iconSet>
    </cfRule>
  </conditionalFormatting>
  <conditionalFormatting sqref="GO51">
    <cfRule type="iconSet" priority="622">
      <iconSet iconSet="3Flags">
        <cfvo type="percent" val="0"/>
        <cfvo type="num" val="21"/>
        <cfvo type="num" val="42"/>
      </iconSet>
    </cfRule>
  </conditionalFormatting>
  <conditionalFormatting sqref="GO115">
    <cfRule type="iconSet" priority="621">
      <iconSet iconSet="3Flags">
        <cfvo type="percent" val="0"/>
        <cfvo type="num" val="21"/>
        <cfvo type="num" val="42"/>
      </iconSet>
    </cfRule>
  </conditionalFormatting>
  <conditionalFormatting sqref="GO181:GO182">
    <cfRule type="iconSet" priority="620">
      <iconSet iconSet="3Flags">
        <cfvo type="percent" val="0"/>
        <cfvo type="num" val="21"/>
        <cfvo type="num" val="42"/>
      </iconSet>
    </cfRule>
  </conditionalFormatting>
  <conditionalFormatting sqref="GS67">
    <cfRule type="iconSet" priority="619">
      <iconSet iconSet="3Flags">
        <cfvo type="percent" val="0"/>
        <cfvo type="num" val="21"/>
        <cfvo type="num" val="42"/>
      </iconSet>
    </cfRule>
  </conditionalFormatting>
  <conditionalFormatting sqref="GS103:GS104">
    <cfRule type="iconSet" priority="617">
      <iconSet iconSet="3Flags">
        <cfvo type="percent" val="0"/>
        <cfvo type="num" val="21"/>
        <cfvo type="num" val="42"/>
      </iconSet>
    </cfRule>
  </conditionalFormatting>
  <conditionalFormatting sqref="GS105:GS106">
    <cfRule type="iconSet" priority="616">
      <iconSet iconSet="3Flags">
        <cfvo type="percent" val="0"/>
        <cfvo type="num" val="21"/>
        <cfvo type="num" val="42"/>
      </iconSet>
    </cfRule>
  </conditionalFormatting>
  <conditionalFormatting sqref="GS155">
    <cfRule type="iconSet" priority="614">
      <iconSet iconSet="3Flags">
        <cfvo type="percent" val="0"/>
        <cfvo type="num" val="21"/>
        <cfvo type="num" val="42"/>
      </iconSet>
    </cfRule>
  </conditionalFormatting>
  <conditionalFormatting sqref="GS167:GS168">
    <cfRule type="iconSet" priority="613">
      <iconSet iconSet="3Flags">
        <cfvo type="percent" val="0"/>
        <cfvo type="num" val="21"/>
        <cfvo type="num" val="42"/>
      </iconSet>
    </cfRule>
  </conditionalFormatting>
  <conditionalFormatting sqref="GS185">
    <cfRule type="iconSet" priority="612">
      <iconSet iconSet="3Flags">
        <cfvo type="percent" val="0"/>
        <cfvo type="num" val="21"/>
        <cfvo type="num" val="42"/>
      </iconSet>
    </cfRule>
  </conditionalFormatting>
  <conditionalFormatting sqref="GS194">
    <cfRule type="iconSet" priority="611">
      <iconSet iconSet="3Flags">
        <cfvo type="percent" val="0"/>
        <cfvo type="num" val="21"/>
        <cfvo type="num" val="42"/>
      </iconSet>
    </cfRule>
  </conditionalFormatting>
  <conditionalFormatting sqref="GS151">
    <cfRule type="iconSet" priority="610">
      <iconSet iconSet="3Flags">
        <cfvo type="percent" val="0"/>
        <cfvo type="num" val="21"/>
        <cfvo type="num" val="42"/>
      </iconSet>
    </cfRule>
  </conditionalFormatting>
  <conditionalFormatting sqref="GS88">
    <cfRule type="iconSet" priority="609">
      <iconSet iconSet="3Flags">
        <cfvo type="percent" val="0"/>
        <cfvo type="num" val="21"/>
        <cfvo type="num" val="42"/>
      </iconSet>
    </cfRule>
  </conditionalFormatting>
  <conditionalFormatting sqref="GS192">
    <cfRule type="iconSet" priority="608">
      <iconSet iconSet="3Flags">
        <cfvo type="percent" val="0"/>
        <cfvo type="num" val="21"/>
        <cfvo type="num" val="42"/>
      </iconSet>
    </cfRule>
  </conditionalFormatting>
  <conditionalFormatting sqref="GS183">
    <cfRule type="iconSet" priority="607">
      <iconSet iconSet="3Flags">
        <cfvo type="percent" val="0"/>
        <cfvo type="num" val="21"/>
        <cfvo type="num" val="42"/>
      </iconSet>
    </cfRule>
  </conditionalFormatting>
  <conditionalFormatting sqref="HU139">
    <cfRule type="iconSet" priority="605">
      <iconSet iconSet="3Flags">
        <cfvo type="percent" val="0"/>
        <cfvo type="num" val="21"/>
        <cfvo type="num" val="42"/>
      </iconSet>
    </cfRule>
  </conditionalFormatting>
  <conditionalFormatting sqref="HU163:HU164">
    <cfRule type="iconSet" priority="603">
      <iconSet iconSet="3Flags">
        <cfvo type="percent" val="0"/>
        <cfvo type="num" val="21"/>
        <cfvo type="num" val="42"/>
      </iconSet>
    </cfRule>
  </conditionalFormatting>
  <conditionalFormatting sqref="HU193">
    <cfRule type="iconSet" priority="602">
      <iconSet iconSet="3Flags">
        <cfvo type="percent" val="0"/>
        <cfvo type="num" val="21"/>
        <cfvo type="num" val="42"/>
      </iconSet>
    </cfRule>
  </conditionalFormatting>
  <conditionalFormatting sqref="HU195">
    <cfRule type="iconSet" priority="601">
      <iconSet iconSet="3Flags">
        <cfvo type="percent" val="0"/>
        <cfvo type="num" val="21"/>
        <cfvo type="num" val="42"/>
      </iconSet>
    </cfRule>
  </conditionalFormatting>
  <conditionalFormatting sqref="HU223:HU225">
    <cfRule type="iconSet" priority="599">
      <iconSet iconSet="3Flags">
        <cfvo type="percent" val="0"/>
        <cfvo type="num" val="21"/>
        <cfvo type="num" val="42"/>
      </iconSet>
    </cfRule>
  </conditionalFormatting>
  <conditionalFormatting sqref="HU105:HU106">
    <cfRule type="iconSet" priority="598">
      <iconSet iconSet="3Flags">
        <cfvo type="percent" val="0"/>
        <cfvo type="num" val="21"/>
        <cfvo type="num" val="42"/>
      </iconSet>
    </cfRule>
  </conditionalFormatting>
  <conditionalFormatting sqref="HU115">
    <cfRule type="iconSet" priority="597">
      <iconSet iconSet="3Flags">
        <cfvo type="percent" val="0"/>
        <cfvo type="num" val="21"/>
        <cfvo type="num" val="42"/>
      </iconSet>
    </cfRule>
  </conditionalFormatting>
  <conditionalFormatting sqref="HU121">
    <cfRule type="iconSet" priority="596">
      <iconSet iconSet="3Flags">
        <cfvo type="percent" val="0"/>
        <cfvo type="num" val="21"/>
        <cfvo type="num" val="42"/>
      </iconSet>
    </cfRule>
  </conditionalFormatting>
  <conditionalFormatting sqref="HU125">
    <cfRule type="iconSet" priority="595">
      <iconSet iconSet="3Flags">
        <cfvo type="percent" val="0"/>
        <cfvo type="num" val="21"/>
        <cfvo type="num" val="42"/>
      </iconSet>
    </cfRule>
  </conditionalFormatting>
  <conditionalFormatting sqref="HU154">
    <cfRule type="iconSet" priority="594">
      <iconSet iconSet="3Flags">
        <cfvo type="percent" val="0"/>
        <cfvo type="num" val="21"/>
        <cfvo type="num" val="42"/>
      </iconSet>
    </cfRule>
  </conditionalFormatting>
  <conditionalFormatting sqref="HU181:HU182">
    <cfRule type="iconSet" priority="592">
      <iconSet iconSet="3Flags">
        <cfvo type="percent" val="0"/>
        <cfvo type="num" val="21"/>
        <cfvo type="num" val="42"/>
      </iconSet>
    </cfRule>
  </conditionalFormatting>
  <conditionalFormatting sqref="HU194">
    <cfRule type="iconSet" priority="591">
      <iconSet iconSet="3Flags">
        <cfvo type="percent" val="0"/>
        <cfvo type="num" val="21"/>
        <cfvo type="num" val="42"/>
      </iconSet>
    </cfRule>
  </conditionalFormatting>
  <conditionalFormatting sqref="HU218">
    <cfRule type="iconSet" priority="590">
      <iconSet iconSet="3Flags">
        <cfvo type="percent" val="0"/>
        <cfvo type="num" val="21"/>
        <cfvo type="num" val="42"/>
      </iconSet>
    </cfRule>
  </conditionalFormatting>
  <conditionalFormatting sqref="HU219">
    <cfRule type="iconSet" priority="589">
      <iconSet iconSet="3Flags">
        <cfvo type="percent" val="0"/>
        <cfvo type="num" val="21"/>
        <cfvo type="num" val="42"/>
      </iconSet>
    </cfRule>
  </conditionalFormatting>
  <conditionalFormatting sqref="HU227:HV227">
    <cfRule type="iconSet" priority="24231">
      <iconSet iconSet="3Flags">
        <cfvo type="percent" val="0"/>
        <cfvo type="num" val="21"/>
        <cfvo type="num" val="42"/>
      </iconSet>
    </cfRule>
  </conditionalFormatting>
  <conditionalFormatting sqref="F106:G106 J106:K106">
    <cfRule type="cellIs" dxfId="149" priority="586" operator="greaterThan">
      <formula>0</formula>
    </cfRule>
  </conditionalFormatting>
  <conditionalFormatting sqref="J164:K164 F164:G164">
    <cfRule type="cellIs" dxfId="148" priority="585" operator="greaterThan">
      <formula>0</formula>
    </cfRule>
  </conditionalFormatting>
  <conditionalFormatting sqref="H164">
    <cfRule type="cellIs" dxfId="147" priority="584" operator="greaterThan">
      <formula>0</formula>
    </cfRule>
  </conditionalFormatting>
  <conditionalFormatting sqref="F46:G46 J46:K46">
    <cfRule type="cellIs" dxfId="146" priority="583" operator="greaterThan">
      <formula>0</formula>
    </cfRule>
  </conditionalFormatting>
  <conditionalFormatting sqref="J66:K66 F66:G66">
    <cfRule type="cellIs" dxfId="145" priority="582" operator="greaterThan">
      <formula>0</formula>
    </cfRule>
  </conditionalFormatting>
  <conditionalFormatting sqref="F24:G24 J24:K24">
    <cfRule type="cellIs" dxfId="144" priority="581" operator="greaterThan">
      <formula>0</formula>
    </cfRule>
  </conditionalFormatting>
  <conditionalFormatting sqref="OC30">
    <cfRule type="iconSet" priority="580">
      <iconSet iconSet="3Flags">
        <cfvo type="percent" val="0"/>
        <cfvo type="num" val="21"/>
        <cfvo type="num" val="42"/>
      </iconSet>
    </cfRule>
  </conditionalFormatting>
  <conditionalFormatting sqref="OC36:OC37">
    <cfRule type="iconSet" priority="579">
      <iconSet iconSet="3Flags">
        <cfvo type="percent" val="0"/>
        <cfvo type="num" val="21"/>
        <cfvo type="num" val="42"/>
      </iconSet>
    </cfRule>
  </conditionalFormatting>
  <conditionalFormatting sqref="OC205">
    <cfRule type="iconSet" priority="575">
      <iconSet iconSet="3Flags">
        <cfvo type="percent" val="0"/>
        <cfvo type="num" val="21"/>
        <cfvo type="num" val="42"/>
      </iconSet>
    </cfRule>
  </conditionalFormatting>
  <conditionalFormatting sqref="OC200">
    <cfRule type="iconSet" priority="574">
      <iconSet iconSet="3Flags">
        <cfvo type="percent" val="0"/>
        <cfvo type="num" val="21"/>
        <cfvo type="num" val="42"/>
      </iconSet>
    </cfRule>
  </conditionalFormatting>
  <conditionalFormatting sqref="OC174">
    <cfRule type="iconSet" priority="573">
      <iconSet iconSet="3Flags">
        <cfvo type="percent" val="0"/>
        <cfvo type="num" val="21"/>
        <cfvo type="num" val="42"/>
      </iconSet>
    </cfRule>
  </conditionalFormatting>
  <conditionalFormatting sqref="OC150">
    <cfRule type="iconSet" priority="572">
      <iconSet iconSet="3Flags">
        <cfvo type="percent" val="0"/>
        <cfvo type="num" val="21"/>
        <cfvo type="num" val="42"/>
      </iconSet>
    </cfRule>
  </conditionalFormatting>
  <conditionalFormatting sqref="OC147">
    <cfRule type="iconSet" priority="571">
      <iconSet iconSet="3Flags">
        <cfvo type="percent" val="0"/>
        <cfvo type="num" val="21"/>
        <cfvo type="num" val="42"/>
      </iconSet>
    </cfRule>
  </conditionalFormatting>
  <conditionalFormatting sqref="OC72">
    <cfRule type="iconSet" priority="569">
      <iconSet iconSet="3Flags">
        <cfvo type="percent" val="0"/>
        <cfvo type="num" val="21"/>
        <cfvo type="num" val="42"/>
      </iconSet>
    </cfRule>
  </conditionalFormatting>
  <conditionalFormatting sqref="OC92">
    <cfRule type="iconSet" priority="568">
      <iconSet iconSet="3Flags">
        <cfvo type="percent" val="0"/>
        <cfvo type="num" val="21"/>
        <cfvo type="num" val="42"/>
      </iconSet>
    </cfRule>
  </conditionalFormatting>
  <conditionalFormatting sqref="F82:G82 J82:K82">
    <cfRule type="cellIs" dxfId="143" priority="567" operator="greaterThan">
      <formula>0</formula>
    </cfRule>
  </conditionalFormatting>
  <conditionalFormatting sqref="F136:G136 J136:K136">
    <cfRule type="cellIs" dxfId="142" priority="566" operator="greaterThan">
      <formula>0</formula>
    </cfRule>
  </conditionalFormatting>
  <conditionalFormatting sqref="F49:G49 J49:K49">
    <cfRule type="cellIs" dxfId="141" priority="565" operator="greaterThan">
      <formula>0</formula>
    </cfRule>
  </conditionalFormatting>
  <conditionalFormatting sqref="L46">
    <cfRule type="iconSet" priority="558">
      <iconSet iconSet="3Flags">
        <cfvo type="percent" val="0"/>
        <cfvo type="num" val="21"/>
        <cfvo type="num" val="42"/>
      </iconSet>
    </cfRule>
  </conditionalFormatting>
  <conditionalFormatting sqref="L48">
    <cfRule type="iconSet" priority="557">
      <iconSet iconSet="3Flags">
        <cfvo type="percent" val="0"/>
        <cfvo type="num" val="21"/>
        <cfvo type="num" val="42"/>
      </iconSet>
    </cfRule>
  </conditionalFormatting>
  <conditionalFormatting sqref="L52:L53">
    <cfRule type="iconSet" priority="556">
      <iconSet iconSet="3Flags">
        <cfvo type="percent" val="0"/>
        <cfvo type="num" val="21"/>
        <cfvo type="num" val="42"/>
      </iconSet>
    </cfRule>
  </conditionalFormatting>
  <conditionalFormatting sqref="L66">
    <cfRule type="iconSet" priority="552">
      <iconSet iconSet="3Flags">
        <cfvo type="percent" val="0"/>
        <cfvo type="num" val="21"/>
        <cfvo type="num" val="42"/>
      </iconSet>
    </cfRule>
  </conditionalFormatting>
  <conditionalFormatting sqref="L68">
    <cfRule type="iconSet" priority="551">
      <iconSet iconSet="3Flags">
        <cfvo type="percent" val="0"/>
        <cfvo type="num" val="21"/>
        <cfvo type="num" val="42"/>
      </iconSet>
    </cfRule>
  </conditionalFormatting>
  <conditionalFormatting sqref="L72">
    <cfRule type="iconSet" priority="550">
      <iconSet iconSet="3Flags">
        <cfvo type="percent" val="0"/>
        <cfvo type="num" val="21"/>
        <cfvo type="num" val="42"/>
      </iconSet>
    </cfRule>
  </conditionalFormatting>
  <conditionalFormatting sqref="L77">
    <cfRule type="iconSet" priority="548">
      <iconSet iconSet="3Flags">
        <cfvo type="percent" val="0"/>
        <cfvo type="num" val="21"/>
        <cfvo type="num" val="42"/>
      </iconSet>
    </cfRule>
  </conditionalFormatting>
  <conditionalFormatting sqref="L76">
    <cfRule type="iconSet" priority="547">
      <iconSet iconSet="3Flags">
        <cfvo type="percent" val="0"/>
        <cfvo type="num" val="21"/>
        <cfvo type="num" val="42"/>
      </iconSet>
    </cfRule>
  </conditionalFormatting>
  <conditionalFormatting sqref="L80:L81">
    <cfRule type="iconSet" priority="546">
      <iconSet iconSet="3Flags">
        <cfvo type="percent" val="0"/>
        <cfvo type="num" val="21"/>
        <cfvo type="num" val="42"/>
      </iconSet>
    </cfRule>
  </conditionalFormatting>
  <conditionalFormatting sqref="L84">
    <cfRule type="iconSet" priority="545">
      <iconSet iconSet="3Flags">
        <cfvo type="percent" val="0"/>
        <cfvo type="num" val="21"/>
        <cfvo type="num" val="42"/>
      </iconSet>
    </cfRule>
  </conditionalFormatting>
  <conditionalFormatting sqref="L85:L86">
    <cfRule type="iconSet" priority="544">
      <iconSet iconSet="3Flags">
        <cfvo type="percent" val="0"/>
        <cfvo type="num" val="21"/>
        <cfvo type="num" val="42"/>
      </iconSet>
    </cfRule>
  </conditionalFormatting>
  <conditionalFormatting sqref="L87">
    <cfRule type="iconSet" priority="543">
      <iconSet iconSet="3Flags">
        <cfvo type="percent" val="0"/>
        <cfvo type="num" val="21"/>
        <cfvo type="num" val="42"/>
      </iconSet>
    </cfRule>
  </conditionalFormatting>
  <conditionalFormatting sqref="L91">
    <cfRule type="iconSet" priority="541">
      <iconSet iconSet="3Flags">
        <cfvo type="percent" val="0"/>
        <cfvo type="num" val="21"/>
        <cfvo type="num" val="42"/>
      </iconSet>
    </cfRule>
  </conditionalFormatting>
  <conditionalFormatting sqref="L92">
    <cfRule type="iconSet" priority="540">
      <iconSet iconSet="3Flags">
        <cfvo type="percent" val="0"/>
        <cfvo type="num" val="21"/>
        <cfvo type="num" val="42"/>
      </iconSet>
    </cfRule>
  </conditionalFormatting>
  <conditionalFormatting sqref="L99">
    <cfRule type="iconSet" priority="539">
      <iconSet iconSet="3Flags">
        <cfvo type="percent" val="0"/>
        <cfvo type="num" val="21"/>
        <cfvo type="num" val="42"/>
      </iconSet>
    </cfRule>
  </conditionalFormatting>
  <conditionalFormatting sqref="L103:L104">
    <cfRule type="iconSet" priority="538">
      <iconSet iconSet="3Flags">
        <cfvo type="percent" val="0"/>
        <cfvo type="num" val="21"/>
        <cfvo type="num" val="42"/>
      </iconSet>
    </cfRule>
  </conditionalFormatting>
  <conditionalFormatting sqref="L106">
    <cfRule type="iconSet" priority="537">
      <iconSet iconSet="3Flags">
        <cfvo type="percent" val="0"/>
        <cfvo type="num" val="21"/>
        <cfvo type="num" val="42"/>
      </iconSet>
    </cfRule>
  </conditionalFormatting>
  <conditionalFormatting sqref="L108">
    <cfRule type="iconSet" priority="535">
      <iconSet iconSet="3Flags">
        <cfvo type="percent" val="0"/>
        <cfvo type="num" val="21"/>
        <cfvo type="num" val="42"/>
      </iconSet>
    </cfRule>
  </conditionalFormatting>
  <conditionalFormatting sqref="L113">
    <cfRule type="iconSet" priority="534">
      <iconSet iconSet="3Flags">
        <cfvo type="percent" val="0"/>
        <cfvo type="num" val="21"/>
        <cfvo type="num" val="42"/>
      </iconSet>
    </cfRule>
  </conditionalFormatting>
  <conditionalFormatting sqref="L115">
    <cfRule type="iconSet" priority="533">
      <iconSet iconSet="3Flags">
        <cfvo type="percent" val="0"/>
        <cfvo type="num" val="21"/>
        <cfvo type="num" val="42"/>
      </iconSet>
    </cfRule>
  </conditionalFormatting>
  <conditionalFormatting sqref="L116">
    <cfRule type="iconSet" priority="532">
      <iconSet iconSet="3Flags">
        <cfvo type="percent" val="0"/>
        <cfvo type="num" val="21"/>
        <cfvo type="num" val="42"/>
      </iconSet>
    </cfRule>
  </conditionalFormatting>
  <conditionalFormatting sqref="L119">
    <cfRule type="iconSet" priority="531">
      <iconSet iconSet="3Flags">
        <cfvo type="percent" val="0"/>
        <cfvo type="num" val="21"/>
        <cfvo type="num" val="42"/>
      </iconSet>
    </cfRule>
  </conditionalFormatting>
  <conditionalFormatting sqref="L137">
    <cfRule type="iconSet" priority="529">
      <iconSet iconSet="3Flags">
        <cfvo type="percent" val="0"/>
        <cfvo type="num" val="21"/>
        <cfvo type="num" val="42"/>
      </iconSet>
    </cfRule>
  </conditionalFormatting>
  <conditionalFormatting sqref="L138:L139">
    <cfRule type="iconSet" priority="528">
      <iconSet iconSet="3Flags">
        <cfvo type="percent" val="0"/>
        <cfvo type="num" val="21"/>
        <cfvo type="num" val="42"/>
      </iconSet>
    </cfRule>
  </conditionalFormatting>
  <conditionalFormatting sqref="L140:L141">
    <cfRule type="iconSet" priority="527">
      <iconSet iconSet="3Flags">
        <cfvo type="percent" val="0"/>
        <cfvo type="num" val="21"/>
        <cfvo type="num" val="42"/>
      </iconSet>
    </cfRule>
  </conditionalFormatting>
  <conditionalFormatting sqref="L142">
    <cfRule type="iconSet" priority="526">
      <iconSet iconSet="3Flags">
        <cfvo type="percent" val="0"/>
        <cfvo type="num" val="21"/>
        <cfvo type="num" val="42"/>
      </iconSet>
    </cfRule>
  </conditionalFormatting>
  <conditionalFormatting sqref="L143">
    <cfRule type="iconSet" priority="525">
      <iconSet iconSet="3Flags">
        <cfvo type="percent" val="0"/>
        <cfvo type="num" val="21"/>
        <cfvo type="num" val="42"/>
      </iconSet>
    </cfRule>
  </conditionalFormatting>
  <conditionalFormatting sqref="L144:L145">
    <cfRule type="iconSet" priority="524">
      <iconSet iconSet="3Flags">
        <cfvo type="percent" val="0"/>
        <cfvo type="num" val="21"/>
        <cfvo type="num" val="42"/>
      </iconSet>
    </cfRule>
  </conditionalFormatting>
  <conditionalFormatting sqref="L147">
    <cfRule type="iconSet" priority="522">
      <iconSet iconSet="3Flags">
        <cfvo type="percent" val="0"/>
        <cfvo type="num" val="21"/>
        <cfvo type="num" val="42"/>
      </iconSet>
    </cfRule>
  </conditionalFormatting>
  <conditionalFormatting sqref="L154">
    <cfRule type="iconSet" priority="519">
      <iconSet iconSet="3Flags">
        <cfvo type="percent" val="0"/>
        <cfvo type="num" val="21"/>
        <cfvo type="num" val="42"/>
      </iconSet>
    </cfRule>
  </conditionalFormatting>
  <conditionalFormatting sqref="L157">
    <cfRule type="iconSet" priority="518">
      <iconSet iconSet="3Flags">
        <cfvo type="percent" val="0"/>
        <cfvo type="num" val="21"/>
        <cfvo type="num" val="42"/>
      </iconSet>
    </cfRule>
  </conditionalFormatting>
  <conditionalFormatting sqref="L160">
    <cfRule type="iconSet" priority="517">
      <iconSet iconSet="3Flags">
        <cfvo type="percent" val="0"/>
        <cfvo type="num" val="21"/>
        <cfvo type="num" val="42"/>
      </iconSet>
    </cfRule>
  </conditionalFormatting>
  <conditionalFormatting sqref="L163">
    <cfRule type="iconSet" priority="516">
      <iconSet iconSet="3Flags">
        <cfvo type="percent" val="0"/>
        <cfvo type="num" val="21"/>
        <cfvo type="num" val="42"/>
      </iconSet>
    </cfRule>
  </conditionalFormatting>
  <conditionalFormatting sqref="L166">
    <cfRule type="iconSet" priority="514">
      <iconSet iconSet="3Flags">
        <cfvo type="percent" val="0"/>
        <cfvo type="num" val="21"/>
        <cfvo type="num" val="42"/>
      </iconSet>
    </cfRule>
  </conditionalFormatting>
  <conditionalFormatting sqref="L170">
    <cfRule type="iconSet" priority="513">
      <iconSet iconSet="3Flags">
        <cfvo type="percent" val="0"/>
        <cfvo type="num" val="21"/>
        <cfvo type="num" val="42"/>
      </iconSet>
    </cfRule>
  </conditionalFormatting>
  <conditionalFormatting sqref="L181:L182">
    <cfRule type="iconSet" priority="510">
      <iconSet iconSet="3Flags">
        <cfvo type="percent" val="0"/>
        <cfvo type="num" val="21"/>
        <cfvo type="num" val="42"/>
      </iconSet>
    </cfRule>
  </conditionalFormatting>
  <conditionalFormatting sqref="L184">
    <cfRule type="iconSet" priority="508">
      <iconSet iconSet="3Flags">
        <cfvo type="percent" val="0"/>
        <cfvo type="num" val="21"/>
        <cfvo type="num" val="42"/>
      </iconSet>
    </cfRule>
  </conditionalFormatting>
  <conditionalFormatting sqref="L187">
    <cfRule type="iconSet" priority="507">
      <iconSet iconSet="3Flags">
        <cfvo type="percent" val="0"/>
        <cfvo type="num" val="21"/>
        <cfvo type="num" val="42"/>
      </iconSet>
    </cfRule>
  </conditionalFormatting>
  <conditionalFormatting sqref="L189">
    <cfRule type="iconSet" priority="506">
      <iconSet iconSet="3Flags">
        <cfvo type="percent" val="0"/>
        <cfvo type="num" val="21"/>
        <cfvo type="num" val="42"/>
      </iconSet>
    </cfRule>
  </conditionalFormatting>
  <conditionalFormatting sqref="L194">
    <cfRule type="iconSet" priority="502">
      <iconSet iconSet="3Flags">
        <cfvo type="percent" val="0"/>
        <cfvo type="num" val="21"/>
        <cfvo type="num" val="42"/>
      </iconSet>
    </cfRule>
  </conditionalFormatting>
  <conditionalFormatting sqref="L195">
    <cfRule type="iconSet" priority="501">
      <iconSet iconSet="3Flags">
        <cfvo type="percent" val="0"/>
        <cfvo type="num" val="21"/>
        <cfvo type="num" val="42"/>
      </iconSet>
    </cfRule>
  </conditionalFormatting>
  <conditionalFormatting sqref="L199">
    <cfRule type="iconSet" priority="499">
      <iconSet iconSet="3Flags">
        <cfvo type="percent" val="0"/>
        <cfvo type="num" val="21"/>
        <cfvo type="num" val="42"/>
      </iconSet>
    </cfRule>
  </conditionalFormatting>
  <conditionalFormatting sqref="L204">
    <cfRule type="iconSet" priority="497">
      <iconSet iconSet="3Flags">
        <cfvo type="percent" val="0"/>
        <cfvo type="num" val="21"/>
        <cfvo type="num" val="42"/>
      </iconSet>
    </cfRule>
  </conditionalFormatting>
  <conditionalFormatting sqref="L211">
    <cfRule type="iconSet" priority="496">
      <iconSet iconSet="3Flags">
        <cfvo type="percent" val="0"/>
        <cfvo type="num" val="21"/>
        <cfvo type="num" val="42"/>
      </iconSet>
    </cfRule>
  </conditionalFormatting>
  <conditionalFormatting sqref="L214 L216">
    <cfRule type="iconSet" priority="495">
      <iconSet iconSet="3Flags">
        <cfvo type="percent" val="0"/>
        <cfvo type="num" val="21"/>
        <cfvo type="num" val="42"/>
      </iconSet>
    </cfRule>
  </conditionalFormatting>
  <conditionalFormatting sqref="L217">
    <cfRule type="iconSet" priority="494">
      <iconSet iconSet="3Flags">
        <cfvo type="percent" val="0"/>
        <cfvo type="num" val="21"/>
        <cfvo type="num" val="42"/>
      </iconSet>
    </cfRule>
  </conditionalFormatting>
  <conditionalFormatting sqref="L223:L225">
    <cfRule type="iconSet" priority="493">
      <iconSet iconSet="3Flags">
        <cfvo type="percent" val="0"/>
        <cfvo type="num" val="21"/>
        <cfvo type="num" val="42"/>
      </iconSet>
    </cfRule>
  </conditionalFormatting>
  <conditionalFormatting sqref="L95 L98">
    <cfRule type="iconSet" priority="490">
      <iconSet iconSet="3Flags">
        <cfvo type="percent" val="0"/>
        <cfvo type="num" val="21"/>
        <cfvo type="num" val="42"/>
      </iconSet>
    </cfRule>
  </conditionalFormatting>
  <conditionalFormatting sqref="L110:L111">
    <cfRule type="iconSet" priority="489">
      <iconSet iconSet="3Flags">
        <cfvo type="percent" val="0"/>
        <cfvo type="num" val="21"/>
        <cfvo type="num" val="42"/>
      </iconSet>
    </cfRule>
  </conditionalFormatting>
  <conditionalFormatting sqref="L16">
    <cfRule type="iconSet" priority="488">
      <iconSet iconSet="3Flags">
        <cfvo type="percent" val="0"/>
        <cfvo type="num" val="21"/>
        <cfvo type="num" val="42"/>
      </iconSet>
    </cfRule>
  </conditionalFormatting>
  <conditionalFormatting sqref="L125">
    <cfRule type="iconSet" priority="487">
      <iconSet iconSet="3Flags">
        <cfvo type="percent" val="0"/>
        <cfvo type="num" val="21"/>
        <cfvo type="num" val="42"/>
      </iconSet>
    </cfRule>
  </conditionalFormatting>
  <conditionalFormatting sqref="L74">
    <cfRule type="iconSet" priority="484">
      <iconSet iconSet="3Flags">
        <cfvo type="percent" val="0"/>
        <cfvo type="num" val="21"/>
        <cfvo type="num" val="42"/>
      </iconSet>
    </cfRule>
  </conditionalFormatting>
  <conditionalFormatting sqref="J18:K18 F18:G18">
    <cfRule type="cellIs" dxfId="140" priority="422" operator="greaterThan">
      <formula>0</formula>
    </cfRule>
  </conditionalFormatting>
  <conditionalFormatting sqref="F37:G37 J37:K37">
    <cfRule type="cellIs" dxfId="139" priority="421" operator="greaterThan">
      <formula>0</formula>
    </cfRule>
  </conditionalFormatting>
  <conditionalFormatting sqref="F44:G44 J44:K44">
    <cfRule type="cellIs" dxfId="138" priority="420" operator="greaterThan">
      <formula>0</formula>
    </cfRule>
  </conditionalFormatting>
  <conditionalFormatting sqref="F48:G48 J48:K48">
    <cfRule type="cellIs" dxfId="137" priority="419" operator="greaterThan">
      <formula>0</formula>
    </cfRule>
  </conditionalFormatting>
  <conditionalFormatting sqref="F126:G126 J126:K126 K127">
    <cfRule type="cellIs" dxfId="136" priority="418" operator="greaterThan">
      <formula>0</formula>
    </cfRule>
  </conditionalFormatting>
  <conditionalFormatting sqref="F131:G131 J131:K131">
    <cfRule type="cellIs" dxfId="135" priority="417" operator="greaterThan">
      <formula>0</formula>
    </cfRule>
  </conditionalFormatting>
  <conditionalFormatting sqref="J139:K139 F139:G139">
    <cfRule type="cellIs" dxfId="134" priority="416" operator="greaterThan">
      <formula>0</formula>
    </cfRule>
  </conditionalFormatting>
  <conditionalFormatting sqref="J182:K182 F182:G182">
    <cfRule type="cellIs" dxfId="133" priority="415" operator="greaterThan">
      <formula>0</formula>
    </cfRule>
  </conditionalFormatting>
  <conditionalFormatting sqref="F211:G211 J211:K211">
    <cfRule type="cellIs" dxfId="132" priority="414" operator="greaterThan">
      <formula>0</formula>
    </cfRule>
  </conditionalFormatting>
  <conditionalFormatting sqref="H211">
    <cfRule type="cellIs" dxfId="131" priority="413" operator="greaterThan">
      <formula>0</formula>
    </cfRule>
  </conditionalFormatting>
  <conditionalFormatting sqref="F224:G224 J224:K224 K225">
    <cfRule type="cellIs" dxfId="130" priority="412" operator="greaterThan">
      <formula>0</formula>
    </cfRule>
  </conditionalFormatting>
  <conditionalFormatting sqref="H101">
    <cfRule type="cellIs" dxfId="129" priority="406" operator="greaterThan">
      <formula>0</formula>
    </cfRule>
  </conditionalFormatting>
  <conditionalFormatting sqref="J101">
    <cfRule type="cellIs" dxfId="128" priority="404" operator="greaterThan">
      <formula>0</formula>
    </cfRule>
  </conditionalFormatting>
  <conditionalFormatting sqref="H159">
    <cfRule type="cellIs" dxfId="127" priority="403" operator="greaterThan">
      <formula>0</formula>
    </cfRule>
  </conditionalFormatting>
  <conditionalFormatting sqref="H59">
    <cfRule type="cellIs" dxfId="126" priority="402" operator="greaterThan">
      <formula>0</formula>
    </cfRule>
  </conditionalFormatting>
  <conditionalFormatting sqref="F59">
    <cfRule type="cellIs" dxfId="125" priority="401" operator="greaterThan">
      <formula>0</formula>
    </cfRule>
  </conditionalFormatting>
  <conditionalFormatting sqref="G59">
    <cfRule type="cellIs" dxfId="124" priority="400" operator="greaterThan">
      <formula>0</formula>
    </cfRule>
  </conditionalFormatting>
  <conditionalFormatting sqref="J59">
    <cfRule type="cellIs" dxfId="123" priority="398" operator="greaterThan">
      <formula>0</formula>
    </cfRule>
  </conditionalFormatting>
  <conditionalFormatting sqref="F135:G135 J135:K135">
    <cfRule type="cellIs" dxfId="122" priority="397" operator="greaterThan">
      <formula>0</formula>
    </cfRule>
  </conditionalFormatting>
  <conditionalFormatting sqref="H207">
    <cfRule type="cellIs" dxfId="121" priority="395" operator="greaterThan">
      <formula>0</formula>
    </cfRule>
  </conditionalFormatting>
  <conditionalFormatting sqref="F207">
    <cfRule type="cellIs" dxfId="120" priority="394" operator="greaterThan">
      <formula>0</formula>
    </cfRule>
  </conditionalFormatting>
  <conditionalFormatting sqref="G207">
    <cfRule type="cellIs" dxfId="119" priority="393" operator="greaterThan">
      <formula>0</formula>
    </cfRule>
  </conditionalFormatting>
  <conditionalFormatting sqref="J207">
    <cfRule type="cellIs" dxfId="118" priority="391" operator="greaterThan">
      <formula>0</formula>
    </cfRule>
  </conditionalFormatting>
  <conditionalFormatting sqref="H134">
    <cfRule type="cellIs" dxfId="117" priority="390" operator="greaterThan">
      <formula>0</formula>
    </cfRule>
  </conditionalFormatting>
  <conditionalFormatting sqref="F134">
    <cfRule type="cellIs" dxfId="116" priority="389" operator="greaterThan">
      <formula>0</formula>
    </cfRule>
  </conditionalFormatting>
  <conditionalFormatting sqref="G134">
    <cfRule type="cellIs" dxfId="115" priority="388" operator="greaterThan">
      <formula>0</formula>
    </cfRule>
  </conditionalFormatting>
  <conditionalFormatting sqref="J134">
    <cfRule type="cellIs" dxfId="114" priority="386" operator="greaterThan">
      <formula>0</formula>
    </cfRule>
  </conditionalFormatting>
  <conditionalFormatting sqref="H15">
    <cfRule type="cellIs" dxfId="113" priority="385" operator="greaterThan">
      <formula>0</formula>
    </cfRule>
  </conditionalFormatting>
  <conditionalFormatting sqref="J15">
    <cfRule type="cellIs" dxfId="112" priority="383" operator="greaterThan">
      <formula>0</formula>
    </cfRule>
  </conditionalFormatting>
  <conditionalFormatting sqref="H65">
    <cfRule type="cellIs" dxfId="111" priority="382" operator="greaterThan">
      <formula>0</formula>
    </cfRule>
  </conditionalFormatting>
  <conditionalFormatting sqref="F65">
    <cfRule type="cellIs" dxfId="110" priority="381" operator="greaterThan">
      <formula>0</formula>
    </cfRule>
  </conditionalFormatting>
  <conditionalFormatting sqref="G65">
    <cfRule type="cellIs" dxfId="109" priority="380" operator="greaterThan">
      <formula>0</formula>
    </cfRule>
  </conditionalFormatting>
  <conditionalFormatting sqref="J65">
    <cfRule type="cellIs" dxfId="108" priority="378" operator="greaterThan">
      <formula>0</formula>
    </cfRule>
  </conditionalFormatting>
  <conditionalFormatting sqref="I14:I30 I11 I134:I140 I128:I132 I95">
    <cfRule type="cellIs" dxfId="107" priority="377" operator="greaterThan">
      <formula>0</formula>
    </cfRule>
  </conditionalFormatting>
  <conditionalFormatting sqref="H225">
    <cfRule type="cellIs" dxfId="106" priority="375" operator="greaterThan">
      <formula>0</formula>
    </cfRule>
  </conditionalFormatting>
  <conditionalFormatting sqref="F225">
    <cfRule type="cellIs" dxfId="105" priority="374" operator="greaterThan">
      <formula>0</formula>
    </cfRule>
  </conditionalFormatting>
  <conditionalFormatting sqref="G225">
    <cfRule type="cellIs" dxfId="104" priority="373" operator="greaterThan">
      <formula>0</formula>
    </cfRule>
  </conditionalFormatting>
  <conditionalFormatting sqref="I225">
    <cfRule type="cellIs" dxfId="103" priority="372" operator="greaterThan">
      <formula>0</formula>
    </cfRule>
  </conditionalFormatting>
  <conditionalFormatting sqref="J225">
    <cfRule type="cellIs" dxfId="102" priority="371" operator="greaterThan">
      <formula>0</formula>
    </cfRule>
  </conditionalFormatting>
  <conditionalFormatting sqref="H12:H13">
    <cfRule type="cellIs" dxfId="101" priority="369" operator="greaterThan">
      <formula>0</formula>
    </cfRule>
  </conditionalFormatting>
  <conditionalFormatting sqref="F12:F13">
    <cfRule type="cellIs" dxfId="100" priority="368" operator="greaterThan">
      <formula>0</formula>
    </cfRule>
  </conditionalFormatting>
  <conditionalFormatting sqref="G12:G13">
    <cfRule type="cellIs" dxfId="99" priority="367" operator="greaterThan">
      <formula>0</formula>
    </cfRule>
  </conditionalFormatting>
  <conditionalFormatting sqref="I12:I13">
    <cfRule type="cellIs" dxfId="98" priority="366" operator="greaterThan">
      <formula>0</formula>
    </cfRule>
  </conditionalFormatting>
  <conditionalFormatting sqref="J12:J13">
    <cfRule type="cellIs" dxfId="97" priority="365" operator="greaterThan">
      <formula>0</formula>
    </cfRule>
  </conditionalFormatting>
  <conditionalFormatting sqref="EJ163">
    <cfRule type="iconSet" priority="364">
      <iconSet iconSet="3Flags">
        <cfvo type="percent" val="0"/>
        <cfvo type="num" val="21"/>
        <cfvo type="num" val="42"/>
      </iconSet>
    </cfRule>
  </conditionalFormatting>
  <conditionalFormatting sqref="EJ170">
    <cfRule type="iconSet" priority="363">
      <iconSet iconSet="3Flags">
        <cfvo type="percent" val="0"/>
        <cfvo type="num" val="21"/>
        <cfvo type="num" val="42"/>
      </iconSet>
    </cfRule>
  </conditionalFormatting>
  <conditionalFormatting sqref="EJ184">
    <cfRule type="iconSet" priority="362">
      <iconSet iconSet="3Flags">
        <cfvo type="percent" val="0"/>
        <cfvo type="num" val="21"/>
        <cfvo type="num" val="42"/>
      </iconSet>
    </cfRule>
  </conditionalFormatting>
  <conditionalFormatting sqref="EJ210">
    <cfRule type="iconSet" priority="361">
      <iconSet iconSet="3Flags">
        <cfvo type="percent" val="0"/>
        <cfvo type="num" val="21"/>
        <cfvo type="num" val="42"/>
      </iconSet>
    </cfRule>
  </conditionalFormatting>
  <conditionalFormatting sqref="EJ223">
    <cfRule type="iconSet" priority="360">
      <iconSet iconSet="3Flags">
        <cfvo type="percent" val="0"/>
        <cfvo type="num" val="21"/>
        <cfvo type="num" val="42"/>
      </iconSet>
    </cfRule>
  </conditionalFormatting>
  <conditionalFormatting sqref="EJ232">
    <cfRule type="iconSet" priority="359">
      <iconSet iconSet="3Flags">
        <cfvo type="percent" val="0"/>
        <cfvo type="num" val="21"/>
        <cfvo type="num" val="42"/>
      </iconSet>
    </cfRule>
  </conditionalFormatting>
  <conditionalFormatting sqref="EL116">
    <cfRule type="iconSet" priority="358">
      <iconSet iconSet="3Flags">
        <cfvo type="percent" val="0"/>
        <cfvo type="num" val="21"/>
        <cfvo type="num" val="42"/>
      </iconSet>
    </cfRule>
  </conditionalFormatting>
  <conditionalFormatting sqref="EL121">
    <cfRule type="iconSet" priority="357">
      <iconSet iconSet="3Flags">
        <cfvo type="percent" val="0"/>
        <cfvo type="num" val="21"/>
        <cfvo type="num" val="42"/>
      </iconSet>
    </cfRule>
  </conditionalFormatting>
  <conditionalFormatting sqref="EL135">
    <cfRule type="iconSet" priority="356">
      <iconSet iconSet="3Flags">
        <cfvo type="percent" val="0"/>
        <cfvo type="num" val="21"/>
        <cfvo type="num" val="42"/>
      </iconSet>
    </cfRule>
  </conditionalFormatting>
  <conditionalFormatting sqref="EL147">
    <cfRule type="iconSet" priority="355">
      <iconSet iconSet="3Flags">
        <cfvo type="percent" val="0"/>
        <cfvo type="num" val="21"/>
        <cfvo type="num" val="42"/>
      </iconSet>
    </cfRule>
  </conditionalFormatting>
  <conditionalFormatting sqref="EL136">
    <cfRule type="iconSet" priority="354">
      <iconSet iconSet="3Flags">
        <cfvo type="percent" val="0"/>
        <cfvo type="num" val="21"/>
        <cfvo type="num" val="42"/>
      </iconSet>
    </cfRule>
  </conditionalFormatting>
  <conditionalFormatting sqref="EL155">
    <cfRule type="iconSet" priority="353">
      <iconSet iconSet="3Flags">
        <cfvo type="percent" val="0"/>
        <cfvo type="num" val="21"/>
        <cfvo type="num" val="42"/>
      </iconSet>
    </cfRule>
  </conditionalFormatting>
  <conditionalFormatting sqref="EL181">
    <cfRule type="iconSet" priority="352">
      <iconSet iconSet="3Flags">
        <cfvo type="percent" val="0"/>
        <cfvo type="num" val="21"/>
        <cfvo type="num" val="42"/>
      </iconSet>
    </cfRule>
  </conditionalFormatting>
  <conditionalFormatting sqref="EL183">
    <cfRule type="iconSet" priority="351">
      <iconSet iconSet="3Flags">
        <cfvo type="percent" val="0"/>
        <cfvo type="num" val="21"/>
        <cfvo type="num" val="42"/>
      </iconSet>
    </cfRule>
  </conditionalFormatting>
  <conditionalFormatting sqref="EL193">
    <cfRule type="iconSet" priority="350">
      <iconSet iconSet="3Flags">
        <cfvo type="percent" val="0"/>
        <cfvo type="num" val="21"/>
        <cfvo type="num" val="42"/>
      </iconSet>
    </cfRule>
  </conditionalFormatting>
  <conditionalFormatting sqref="EL203">
    <cfRule type="iconSet" priority="349">
      <iconSet iconSet="3Flags">
        <cfvo type="percent" val="0"/>
        <cfvo type="num" val="21"/>
        <cfvo type="num" val="42"/>
      </iconSet>
    </cfRule>
  </conditionalFormatting>
  <conditionalFormatting sqref="EL218">
    <cfRule type="iconSet" priority="348">
      <iconSet iconSet="3Flags">
        <cfvo type="percent" val="0"/>
        <cfvo type="num" val="21"/>
        <cfvo type="num" val="42"/>
      </iconSet>
    </cfRule>
  </conditionalFormatting>
  <conditionalFormatting sqref="EL226">
    <cfRule type="iconSet" priority="347">
      <iconSet iconSet="3Flags">
        <cfvo type="percent" val="0"/>
        <cfvo type="num" val="21"/>
        <cfvo type="num" val="42"/>
      </iconSet>
    </cfRule>
  </conditionalFormatting>
  <conditionalFormatting sqref="EL90">
    <cfRule type="iconSet" priority="346">
      <iconSet iconSet="3Flags">
        <cfvo type="percent" val="0"/>
        <cfvo type="num" val="21"/>
        <cfvo type="num" val="42"/>
      </iconSet>
    </cfRule>
  </conditionalFormatting>
  <conditionalFormatting sqref="EL138">
    <cfRule type="iconSet" priority="345">
      <iconSet iconSet="3Flags">
        <cfvo type="percent" val="0"/>
        <cfvo type="num" val="21"/>
        <cfvo type="num" val="42"/>
      </iconSet>
    </cfRule>
  </conditionalFormatting>
  <conditionalFormatting sqref="EL105">
    <cfRule type="iconSet" priority="344">
      <iconSet iconSet="3Flags">
        <cfvo type="percent" val="0"/>
        <cfvo type="num" val="21"/>
        <cfvo type="num" val="42"/>
      </iconSet>
    </cfRule>
  </conditionalFormatting>
  <conditionalFormatting sqref="EL38">
    <cfRule type="iconSet" priority="343">
      <iconSet iconSet="3Flags">
        <cfvo type="percent" val="0"/>
        <cfvo type="num" val="21"/>
        <cfvo type="num" val="42"/>
      </iconSet>
    </cfRule>
  </conditionalFormatting>
  <conditionalFormatting sqref="EL47">
    <cfRule type="iconSet" priority="342">
      <iconSet iconSet="3Flags">
        <cfvo type="percent" val="0"/>
        <cfvo type="num" val="21"/>
        <cfvo type="num" val="42"/>
      </iconSet>
    </cfRule>
  </conditionalFormatting>
  <conditionalFormatting sqref="EL177:EL178">
    <cfRule type="iconSet" priority="341">
      <iconSet iconSet="3Flags">
        <cfvo type="percent" val="0"/>
        <cfvo type="num" val="21"/>
        <cfvo type="num" val="42"/>
      </iconSet>
    </cfRule>
  </conditionalFormatting>
  <conditionalFormatting sqref="EL199">
    <cfRule type="iconSet" priority="340">
      <iconSet iconSet="3Flags">
        <cfvo type="percent" val="0"/>
        <cfvo type="num" val="21"/>
        <cfvo type="num" val="42"/>
      </iconSet>
    </cfRule>
  </conditionalFormatting>
  <conditionalFormatting sqref="EL117">
    <cfRule type="iconSet" priority="339">
      <iconSet iconSet="3Flags">
        <cfvo type="percent" val="0"/>
        <cfvo type="num" val="21"/>
        <cfvo type="num" val="42"/>
      </iconSet>
    </cfRule>
  </conditionalFormatting>
  <conditionalFormatting sqref="EL230">
    <cfRule type="iconSet" priority="338">
      <iconSet iconSet="3Flags">
        <cfvo type="percent" val="0"/>
        <cfvo type="num" val="21"/>
        <cfvo type="num" val="42"/>
      </iconSet>
    </cfRule>
  </conditionalFormatting>
  <conditionalFormatting sqref="EL60">
    <cfRule type="iconSet" priority="337">
      <iconSet iconSet="3Flags">
        <cfvo type="percent" val="0"/>
        <cfvo type="num" val="21"/>
        <cfvo type="num" val="42"/>
      </iconSet>
    </cfRule>
  </conditionalFormatting>
  <conditionalFormatting sqref="EL41">
    <cfRule type="iconSet" priority="336">
      <iconSet iconSet="3Flags">
        <cfvo type="percent" val="0"/>
        <cfvo type="num" val="21"/>
        <cfvo type="num" val="42"/>
      </iconSet>
    </cfRule>
  </conditionalFormatting>
  <conditionalFormatting sqref="EL74">
    <cfRule type="iconSet" priority="335">
      <iconSet iconSet="3Flags">
        <cfvo type="percent" val="0"/>
        <cfvo type="num" val="21"/>
        <cfvo type="num" val="42"/>
      </iconSet>
    </cfRule>
  </conditionalFormatting>
  <conditionalFormatting sqref="EL144:EL145">
    <cfRule type="iconSet" priority="334">
      <iconSet iconSet="3Flags">
        <cfvo type="percent" val="0"/>
        <cfvo type="num" val="21"/>
        <cfvo type="num" val="42"/>
      </iconSet>
    </cfRule>
  </conditionalFormatting>
  <conditionalFormatting sqref="EJ187">
    <cfRule type="iconSet" priority="333">
      <iconSet iconSet="3Flags">
        <cfvo type="percent" val="0"/>
        <cfvo type="num" val="21"/>
        <cfvo type="num" val="42"/>
      </iconSet>
    </cfRule>
  </conditionalFormatting>
  <conditionalFormatting sqref="EJ148">
    <cfRule type="iconSet" priority="332">
      <iconSet iconSet="3Flags">
        <cfvo type="percent" val="0"/>
        <cfvo type="num" val="21"/>
        <cfvo type="num" val="42"/>
      </iconSet>
    </cfRule>
  </conditionalFormatting>
  <conditionalFormatting sqref="EJ164">
    <cfRule type="iconSet" priority="331">
      <iconSet iconSet="3Flags">
        <cfvo type="percent" val="0"/>
        <cfvo type="num" val="21"/>
        <cfvo type="num" val="42"/>
      </iconSet>
    </cfRule>
  </conditionalFormatting>
  <conditionalFormatting sqref="EL189">
    <cfRule type="iconSet" priority="330">
      <iconSet iconSet="3Flags">
        <cfvo type="percent" val="0"/>
        <cfvo type="num" val="21"/>
        <cfvo type="num" val="42"/>
      </iconSet>
    </cfRule>
  </conditionalFormatting>
  <conditionalFormatting sqref="BT230:CP230 DZ219:EG219 CQ186:DW186 CM167:CP168 DZ151:EG151 EI179:FF180 EI19:FF19 DZ175:EG175 EI175:FF175 DZ25:EG25 EI192 BT219:CP219 BT194:CP194 BT210:CP211 DZ19:EG19 DZ89:EG89 DZ121:EG123 DZ162:EG164 DZ179:EG180 DY186:FF186 DZ52:EI53 EL52:FF53 EI137:EI139 DZ187:EI187 DZ142:EI142 EI162:EI164 DZ152:FF153 EL187:FF187 EL171:FF171 EL182:FF182 EI25:FF25 DZ140:FF141 EL162:FF164 EI184 EI219:FF219 EI122:FF123 EL154:FF154 DZ188:FF188 AI28:AT28 AI228:BR228 AI187:BR187 BT228:CP228 DZ116:EG116 DZ154:EI155 DZ181:EI183 DZ185:EI185 DZ208:EG211 DZ43:EG51 DZ109:EG109 DZ38:EG39 DZ192:EG192 DZ61:EG61 DZ137:EG139 DZ184:EG184 DZ204:EI204 DZ196:EG197 DZ40:FF40 DZ170:EI171 EI211:FF211 EI210 DZ223:EI223 EK223:FF223 DZ232:EI232 EK232:FF232 DZ198:FF198 DZ143:FF143 EI121:EK121 EM121:FF121 DZ135:EK136 DZ147:EK147 DZ193:EK193 DZ203:EK203 DZ218:EK218 EM218:FF218 DZ226:EK226 EM226:FF226 DZ90:EK90 EL139:FF139 DZ105:EK105 EI38:EK38 EM38:FF38 EI47:EK47 DZ177:EK178 DZ200:FF202 DZ199:EK199 DZ117:EK117 DZ231:FF231 DZ230:EK230 EM230:FF230 DZ60:EK60 EM60:FF60 DZ41:EK41 DZ74:EK74 DZ144:EK145 DZ148:EI148 DZ189:EK189 EM189:FF189 EL137:FF137 EM193:FF193 DZ224:FF225 DZ227:FF229 EM117:FF117 DZ205:FF207 EK170:FF170 EM41:FF41 DZ54:FF59 EL185:FF185 DZ7:FF18 EI61:FF61 EI89:FF89 EM138:FF138 EI151:FF151 DZ165:FF169 EL192:FF192 DZ220:FF222 EK210:FF210 DZ194:FF195 EI196:FF197 DZ110:FF115 DZ149:FF150 EI39:FF39 EM74:FF74 EM90:FF90 EQ116:FF116 EK148:FF148 DZ172:FF174 EI208:FF209 EM177:FF178 DZ42:FF42 EM47:FF47 EI48:FF51 EM135:FF136 DZ20:FF24 EM105:FF105 EI109:FF109 EI43:FF46 DZ190:FF191 EM147:FF147 DZ124:FF134 DZ26:FF37 DZ106:FF108 DZ75:FF88 EM144:FF145 EM155:FF155 DZ176:FF176 EM183:FF183 EK184:FF184 EM199:FF199 EM203:FF203 EL204:FF204 DZ62:FF73 DZ91:FF104 DZ118:FF120 EL142:FF142 DZ146:FF146 DZ156:FF161 EM181:FF181 DZ212:FF217 FU34:FV35 FG34:FS35 FG7:FV33 FG36:FV232 FX7:FZ232 AI39:BR39 AI212:CP213 AI230:BR230 AI214:BR216 AI219:BR219 AI203:BR203 AI220:CP225 AI210:BR211 AI46:BR46 AI206:BR206 BT206:CP206 AI194:BR194 AI167:CK168 AI171:BR174 AI181:BR182 AI11:BR11 BT11:DY11 AI148:BR148 BT148:CP148 AI190:BR190 BT190:CP190 AI227:CP227 AI226:BR226 AI231:CP232 AI229:CP229 AV28:CP28 BT187:CP187 AI175:CP180 BT181:CP182 AI188:CP189 BT203:CP203 BT214:CP216 CK69:CP69 AI69:CI69 BT226:CP226 BT171:CP174 AI207:CP209 BT46:CP46 AI191:CP193 BT39:CP39 AI204:CP205 AI217:CP218 AI29:CP38 AI195:CP202 AI40:CP45 AI70:CP147 AI169:CP170 AI183:CP186 AI149:CP166 AI7:DY10 AI47:CP68 AI12:DY27 CQ187:DY232 CQ28:DY185">
    <cfRule type="iconSet" priority="24913">
      <iconSet iconSet="3Flags">
        <cfvo type="percent" val="0"/>
        <cfvo type="num" val="21"/>
        <cfvo type="num" val="42"/>
      </iconSet>
    </cfRule>
  </conditionalFormatting>
  <conditionalFormatting sqref="GB7">
    <cfRule type="iconSet" priority="329">
      <iconSet iconSet="3Flags">
        <cfvo type="percent" val="0"/>
        <cfvo type="num" val="21"/>
        <cfvo type="num" val="42"/>
      </iconSet>
    </cfRule>
  </conditionalFormatting>
  <conditionalFormatting sqref="GB84">
    <cfRule type="iconSet" priority="328">
      <iconSet iconSet="3Flags">
        <cfvo type="percent" val="0"/>
        <cfvo type="num" val="21"/>
        <cfvo type="num" val="42"/>
      </iconSet>
    </cfRule>
  </conditionalFormatting>
  <conditionalFormatting sqref="GB181">
    <cfRule type="iconSet" priority="327">
      <iconSet iconSet="3Flags">
        <cfvo type="percent" val="0"/>
        <cfvo type="num" val="21"/>
        <cfvo type="num" val="42"/>
      </iconSet>
    </cfRule>
  </conditionalFormatting>
  <conditionalFormatting sqref="GB115">
    <cfRule type="iconSet" priority="326">
      <iconSet iconSet="3Flags">
        <cfvo type="percent" val="0"/>
        <cfvo type="num" val="21"/>
        <cfvo type="num" val="42"/>
      </iconSet>
    </cfRule>
  </conditionalFormatting>
  <conditionalFormatting sqref="GB92">
    <cfRule type="iconSet" priority="325">
      <iconSet iconSet="3Flags">
        <cfvo type="percent" val="0"/>
        <cfvo type="num" val="21"/>
        <cfvo type="num" val="42"/>
      </iconSet>
    </cfRule>
  </conditionalFormatting>
  <conditionalFormatting sqref="GB210">
    <cfRule type="iconSet" priority="324">
      <iconSet iconSet="3Flags">
        <cfvo type="percent" val="0"/>
        <cfvo type="num" val="21"/>
        <cfvo type="num" val="42"/>
      </iconSet>
    </cfRule>
  </conditionalFormatting>
  <conditionalFormatting sqref="GB166">
    <cfRule type="iconSet" priority="323">
      <iconSet iconSet="3Flags">
        <cfvo type="percent" val="0"/>
        <cfvo type="num" val="21"/>
        <cfvo type="num" val="42"/>
      </iconSet>
    </cfRule>
  </conditionalFormatting>
  <conditionalFormatting sqref="GB116">
    <cfRule type="iconSet" priority="322">
      <iconSet iconSet="3Flags">
        <cfvo type="percent" val="0"/>
        <cfvo type="num" val="21"/>
        <cfvo type="num" val="42"/>
      </iconSet>
    </cfRule>
  </conditionalFormatting>
  <conditionalFormatting sqref="GB74">
    <cfRule type="iconSet" priority="321">
      <iconSet iconSet="3Flags">
        <cfvo type="percent" val="0"/>
        <cfvo type="num" val="21"/>
        <cfvo type="num" val="42"/>
      </iconSet>
    </cfRule>
  </conditionalFormatting>
  <conditionalFormatting sqref="GB113">
    <cfRule type="iconSet" priority="320">
      <iconSet iconSet="3Flags">
        <cfvo type="percent" val="0"/>
        <cfvo type="num" val="21"/>
        <cfvo type="num" val="42"/>
      </iconSet>
    </cfRule>
  </conditionalFormatting>
  <conditionalFormatting sqref="GB109">
    <cfRule type="iconSet" priority="319">
      <iconSet iconSet="3Flags">
        <cfvo type="percent" val="0"/>
        <cfvo type="num" val="21"/>
        <cfvo type="num" val="42"/>
      </iconSet>
    </cfRule>
  </conditionalFormatting>
  <conditionalFormatting sqref="GB212:GB213">
    <cfRule type="iconSet" priority="318">
      <iconSet iconSet="3Flags">
        <cfvo type="percent" val="0"/>
        <cfvo type="num" val="21"/>
        <cfvo type="num" val="42"/>
      </iconSet>
    </cfRule>
  </conditionalFormatting>
  <conditionalFormatting sqref="GB147">
    <cfRule type="iconSet" priority="317">
      <iconSet iconSet="3Flags">
        <cfvo type="percent" val="0"/>
        <cfvo type="num" val="21"/>
        <cfvo type="num" val="42"/>
      </iconSet>
    </cfRule>
  </conditionalFormatting>
  <conditionalFormatting sqref="GB160">
    <cfRule type="iconSet" priority="316">
      <iconSet iconSet="3Flags">
        <cfvo type="percent" val="0"/>
        <cfvo type="num" val="21"/>
        <cfvo type="num" val="42"/>
      </iconSet>
    </cfRule>
  </conditionalFormatting>
  <conditionalFormatting sqref="GB107">
    <cfRule type="iconSet" priority="315">
      <iconSet iconSet="3Flags">
        <cfvo type="percent" val="0"/>
        <cfvo type="num" val="21"/>
        <cfvo type="num" val="42"/>
      </iconSet>
    </cfRule>
  </conditionalFormatting>
  <conditionalFormatting sqref="GB46">
    <cfRule type="iconSet" priority="314">
      <iconSet iconSet="3Flags">
        <cfvo type="percent" val="0"/>
        <cfvo type="num" val="21"/>
        <cfvo type="num" val="42"/>
      </iconSet>
    </cfRule>
  </conditionalFormatting>
  <conditionalFormatting sqref="GB42">
    <cfRule type="iconSet" priority="313">
      <iconSet iconSet="3Flags">
        <cfvo type="percent" val="0"/>
        <cfvo type="num" val="21"/>
        <cfvo type="num" val="42"/>
      </iconSet>
    </cfRule>
  </conditionalFormatting>
  <conditionalFormatting sqref="GB41">
    <cfRule type="iconSet" priority="312">
      <iconSet iconSet="3Flags">
        <cfvo type="percent" val="0"/>
        <cfvo type="num" val="21"/>
        <cfvo type="num" val="42"/>
      </iconSet>
    </cfRule>
  </conditionalFormatting>
  <conditionalFormatting sqref="GB59">
    <cfRule type="iconSet" priority="311">
      <iconSet iconSet="3Flags">
        <cfvo type="percent" val="0"/>
        <cfvo type="num" val="21"/>
        <cfvo type="num" val="42"/>
      </iconSet>
    </cfRule>
  </conditionalFormatting>
  <conditionalFormatting sqref="GB61">
    <cfRule type="iconSet" priority="310">
      <iconSet iconSet="3Flags">
        <cfvo type="percent" val="0"/>
        <cfvo type="num" val="21"/>
        <cfvo type="num" val="42"/>
      </iconSet>
    </cfRule>
  </conditionalFormatting>
  <conditionalFormatting sqref="H141">
    <cfRule type="cellIs" dxfId="96" priority="308" operator="greaterThan">
      <formula>0</formula>
    </cfRule>
  </conditionalFormatting>
  <conditionalFormatting sqref="F141">
    <cfRule type="cellIs" dxfId="95" priority="307" operator="greaterThan">
      <formula>0</formula>
    </cfRule>
  </conditionalFormatting>
  <conditionalFormatting sqref="G141">
    <cfRule type="cellIs" dxfId="94" priority="306" operator="greaterThan">
      <formula>0</formula>
    </cfRule>
  </conditionalFormatting>
  <conditionalFormatting sqref="I141">
    <cfRule type="cellIs" dxfId="93" priority="305" operator="greaterThan">
      <formula>0</formula>
    </cfRule>
  </conditionalFormatting>
  <conditionalFormatting sqref="J141">
    <cfRule type="cellIs" dxfId="92" priority="304" operator="greaterThan">
      <formula>0</formula>
    </cfRule>
  </conditionalFormatting>
  <conditionalFormatting sqref="GO146">
    <cfRule type="iconSet" priority="303">
      <iconSet iconSet="3Flags">
        <cfvo type="percent" val="0"/>
        <cfvo type="num" val="21"/>
        <cfvo type="num" val="42"/>
      </iconSet>
    </cfRule>
  </conditionalFormatting>
  <conditionalFormatting sqref="GO44">
    <cfRule type="iconSet" priority="302">
      <iconSet iconSet="3Flags">
        <cfvo type="percent" val="0"/>
        <cfvo type="num" val="21"/>
        <cfvo type="num" val="42"/>
      </iconSet>
    </cfRule>
  </conditionalFormatting>
  <conditionalFormatting sqref="GO119">
    <cfRule type="iconSet" priority="301">
      <iconSet iconSet="3Flags">
        <cfvo type="percent" val="0"/>
        <cfvo type="num" val="21"/>
        <cfvo type="num" val="42"/>
      </iconSet>
    </cfRule>
  </conditionalFormatting>
  <conditionalFormatting sqref="GO41">
    <cfRule type="iconSet" priority="300">
      <iconSet iconSet="3Flags">
        <cfvo type="percent" val="0"/>
        <cfvo type="num" val="21"/>
        <cfvo type="num" val="42"/>
      </iconSet>
    </cfRule>
  </conditionalFormatting>
  <conditionalFormatting sqref="GO92">
    <cfRule type="iconSet" priority="299">
      <iconSet iconSet="3Flags">
        <cfvo type="percent" val="0"/>
        <cfvo type="num" val="21"/>
        <cfvo type="num" val="42"/>
      </iconSet>
    </cfRule>
  </conditionalFormatting>
  <conditionalFormatting sqref="GO203">
    <cfRule type="iconSet" priority="298">
      <iconSet iconSet="3Flags">
        <cfvo type="percent" val="0"/>
        <cfvo type="num" val="21"/>
        <cfvo type="num" val="42"/>
      </iconSet>
    </cfRule>
  </conditionalFormatting>
  <conditionalFormatting sqref="GO116">
    <cfRule type="iconSet" priority="297">
      <iconSet iconSet="3Flags">
        <cfvo type="percent" val="0"/>
        <cfvo type="num" val="21"/>
        <cfvo type="num" val="42"/>
      </iconSet>
    </cfRule>
  </conditionalFormatting>
  <conditionalFormatting sqref="GO74">
    <cfRule type="iconSet" priority="296">
      <iconSet iconSet="3Flags">
        <cfvo type="percent" val="0"/>
        <cfvo type="num" val="21"/>
        <cfvo type="num" val="42"/>
      </iconSet>
    </cfRule>
  </conditionalFormatting>
  <conditionalFormatting sqref="GS42">
    <cfRule type="iconSet" priority="295">
      <iconSet iconSet="3Flags">
        <cfvo type="percent" val="0"/>
        <cfvo type="num" val="21"/>
        <cfvo type="num" val="42"/>
      </iconSet>
    </cfRule>
  </conditionalFormatting>
  <conditionalFormatting sqref="GS46">
    <cfRule type="iconSet" priority="294">
      <iconSet iconSet="3Flags">
        <cfvo type="percent" val="0"/>
        <cfvo type="num" val="21"/>
        <cfvo type="num" val="42"/>
      </iconSet>
    </cfRule>
  </conditionalFormatting>
  <conditionalFormatting sqref="GS49">
    <cfRule type="iconSet" priority="293">
      <iconSet iconSet="3Flags">
        <cfvo type="percent" val="0"/>
        <cfvo type="num" val="21"/>
        <cfvo type="num" val="42"/>
      </iconSet>
    </cfRule>
  </conditionalFormatting>
  <conditionalFormatting sqref="GS60">
    <cfRule type="iconSet" priority="292">
      <iconSet iconSet="3Flags">
        <cfvo type="percent" val="0"/>
        <cfvo type="num" val="21"/>
        <cfvo type="num" val="42"/>
      </iconSet>
    </cfRule>
  </conditionalFormatting>
  <conditionalFormatting sqref="GS61">
    <cfRule type="iconSet" priority="291">
      <iconSet iconSet="3Flags">
        <cfvo type="percent" val="0"/>
        <cfvo type="num" val="21"/>
        <cfvo type="num" val="42"/>
      </iconSet>
    </cfRule>
  </conditionalFormatting>
  <conditionalFormatting sqref="GS75">
    <cfRule type="iconSet" priority="290">
      <iconSet iconSet="3Flags">
        <cfvo type="percent" val="0"/>
        <cfvo type="num" val="21"/>
        <cfvo type="num" val="42"/>
      </iconSet>
    </cfRule>
  </conditionalFormatting>
  <conditionalFormatting sqref="GS82">
    <cfRule type="iconSet" priority="289">
      <iconSet iconSet="3Flags">
        <cfvo type="percent" val="0"/>
        <cfvo type="num" val="21"/>
        <cfvo type="num" val="42"/>
      </iconSet>
    </cfRule>
  </conditionalFormatting>
  <conditionalFormatting sqref="GS136">
    <cfRule type="iconSet" priority="288">
      <iconSet iconSet="3Flags">
        <cfvo type="percent" val="0"/>
        <cfvo type="num" val="21"/>
        <cfvo type="num" val="42"/>
      </iconSet>
    </cfRule>
  </conditionalFormatting>
  <conditionalFormatting sqref="GS147">
    <cfRule type="iconSet" priority="287">
      <iconSet iconSet="3Flags">
        <cfvo type="percent" val="0"/>
        <cfvo type="num" val="21"/>
        <cfvo type="num" val="42"/>
      </iconSet>
    </cfRule>
  </conditionalFormatting>
  <conditionalFormatting sqref="GY184">
    <cfRule type="iconSet" priority="286">
      <iconSet iconSet="3Flags">
        <cfvo type="percent" val="0"/>
        <cfvo type="num" val="21"/>
        <cfvo type="num" val="42"/>
      </iconSet>
    </cfRule>
  </conditionalFormatting>
  <conditionalFormatting sqref="GY107">
    <cfRule type="iconSet" priority="285">
      <iconSet iconSet="3Flags">
        <cfvo type="percent" val="0"/>
        <cfvo type="num" val="21"/>
        <cfvo type="num" val="42"/>
      </iconSet>
    </cfRule>
  </conditionalFormatting>
  <conditionalFormatting sqref="GY113">
    <cfRule type="iconSet" priority="284">
      <iconSet iconSet="3Flags">
        <cfvo type="percent" val="0"/>
        <cfvo type="num" val="21"/>
        <cfvo type="num" val="42"/>
      </iconSet>
    </cfRule>
  </conditionalFormatting>
  <conditionalFormatting sqref="GY223">
    <cfRule type="iconSet" priority="283">
      <iconSet iconSet="3Flags">
        <cfvo type="percent" val="0"/>
        <cfvo type="num" val="21"/>
        <cfvo type="num" val="42"/>
      </iconSet>
    </cfRule>
  </conditionalFormatting>
  <conditionalFormatting sqref="GY228">
    <cfRule type="iconSet" priority="282">
      <iconSet iconSet="3Flags">
        <cfvo type="percent" val="0"/>
        <cfvo type="num" val="21"/>
        <cfvo type="num" val="42"/>
      </iconSet>
    </cfRule>
  </conditionalFormatting>
  <conditionalFormatting sqref="GY230">
    <cfRule type="iconSet" priority="281">
      <iconSet iconSet="3Flags">
        <cfvo type="percent" val="0"/>
        <cfvo type="num" val="21"/>
        <cfvo type="num" val="42"/>
      </iconSet>
    </cfRule>
  </conditionalFormatting>
  <conditionalFormatting sqref="HG7">
    <cfRule type="iconSet" priority="280">
      <iconSet iconSet="3Flags">
        <cfvo type="percent" val="0"/>
        <cfvo type="num" val="21"/>
        <cfvo type="num" val="42"/>
      </iconSet>
    </cfRule>
  </conditionalFormatting>
  <conditionalFormatting sqref="HG91">
    <cfRule type="iconSet" priority="279">
      <iconSet iconSet="3Flags">
        <cfvo type="percent" val="0"/>
        <cfvo type="num" val="21"/>
        <cfvo type="num" val="42"/>
      </iconSet>
    </cfRule>
  </conditionalFormatting>
  <conditionalFormatting sqref="HG92">
    <cfRule type="iconSet" priority="278">
      <iconSet iconSet="3Flags">
        <cfvo type="percent" val="0"/>
        <cfvo type="num" val="21"/>
        <cfvo type="num" val="42"/>
      </iconSet>
    </cfRule>
  </conditionalFormatting>
  <conditionalFormatting sqref="HG85:HG86">
    <cfRule type="iconSet" priority="277">
      <iconSet iconSet="3Flags">
        <cfvo type="percent" val="0"/>
        <cfvo type="num" val="21"/>
        <cfvo type="num" val="42"/>
      </iconSet>
    </cfRule>
  </conditionalFormatting>
  <conditionalFormatting sqref="HG43">
    <cfRule type="iconSet" priority="276">
      <iconSet iconSet="3Flags">
        <cfvo type="percent" val="0"/>
        <cfvo type="num" val="21"/>
        <cfvo type="num" val="42"/>
      </iconSet>
    </cfRule>
  </conditionalFormatting>
  <conditionalFormatting sqref="HG109">
    <cfRule type="iconSet" priority="275">
      <iconSet iconSet="3Flags">
        <cfvo type="percent" val="0"/>
        <cfvo type="num" val="21"/>
        <cfvo type="num" val="42"/>
      </iconSet>
    </cfRule>
  </conditionalFormatting>
  <conditionalFormatting sqref="HG153">
    <cfRule type="iconSet" priority="274">
      <iconSet iconSet="3Flags">
        <cfvo type="percent" val="0"/>
        <cfvo type="num" val="21"/>
        <cfvo type="num" val="42"/>
      </iconSet>
    </cfRule>
  </conditionalFormatting>
  <conditionalFormatting sqref="HG191">
    <cfRule type="iconSet" priority="273">
      <iconSet iconSet="3Flags">
        <cfvo type="percent" val="0"/>
        <cfvo type="num" val="21"/>
        <cfvo type="num" val="42"/>
      </iconSet>
    </cfRule>
  </conditionalFormatting>
  <conditionalFormatting sqref="HK95:HK98">
    <cfRule type="iconSet" priority="272">
      <iconSet iconSet="3Flags">
        <cfvo type="percent" val="0"/>
        <cfvo type="num" val="21"/>
        <cfvo type="num" val="42"/>
      </iconSet>
    </cfRule>
  </conditionalFormatting>
  <conditionalFormatting sqref="HK191">
    <cfRule type="iconSet" priority="271">
      <iconSet iconSet="3Flags">
        <cfvo type="percent" val="0"/>
        <cfvo type="num" val="21"/>
        <cfvo type="num" val="42"/>
      </iconSet>
    </cfRule>
  </conditionalFormatting>
  <conditionalFormatting sqref="GS135">
    <cfRule type="iconSet" priority="270">
      <iconSet iconSet="3Flags">
        <cfvo type="percent" val="0"/>
        <cfvo type="num" val="21"/>
        <cfvo type="num" val="42"/>
      </iconSet>
    </cfRule>
  </conditionalFormatting>
  <conditionalFormatting sqref="HU91">
    <cfRule type="iconSet" priority="269">
      <iconSet iconSet="3Flags">
        <cfvo type="percent" val="0"/>
        <cfvo type="num" val="21"/>
        <cfvo type="num" val="42"/>
      </iconSet>
    </cfRule>
  </conditionalFormatting>
  <conditionalFormatting sqref="HU160">
    <cfRule type="iconSet" priority="268">
      <iconSet iconSet="3Flags">
        <cfvo type="percent" val="0"/>
        <cfvo type="num" val="21"/>
        <cfvo type="num" val="42"/>
      </iconSet>
    </cfRule>
  </conditionalFormatting>
  <conditionalFormatting sqref="HU148">
    <cfRule type="iconSet" priority="267">
      <iconSet iconSet="3Flags">
        <cfvo type="percent" val="0"/>
        <cfvo type="num" val="21"/>
        <cfvo type="num" val="42"/>
      </iconSet>
    </cfRule>
  </conditionalFormatting>
  <conditionalFormatting sqref="HU147">
    <cfRule type="iconSet" priority="266">
      <iconSet iconSet="3Flags">
        <cfvo type="percent" val="0"/>
        <cfvo type="num" val="21"/>
        <cfvo type="num" val="42"/>
      </iconSet>
    </cfRule>
  </conditionalFormatting>
  <conditionalFormatting sqref="HU8:HU10">
    <cfRule type="iconSet" priority="265">
      <iconSet iconSet="3Flags">
        <cfvo type="percent" val="0"/>
        <cfvo type="num" val="21"/>
        <cfvo type="num" val="42"/>
      </iconSet>
    </cfRule>
  </conditionalFormatting>
  <conditionalFormatting sqref="HU22">
    <cfRule type="iconSet" priority="264">
      <iconSet iconSet="3Flags">
        <cfvo type="percent" val="0"/>
        <cfvo type="num" val="21"/>
        <cfvo type="num" val="42"/>
      </iconSet>
    </cfRule>
  </conditionalFormatting>
  <conditionalFormatting sqref="HU36">
    <cfRule type="iconSet" priority="263">
      <iconSet iconSet="3Flags">
        <cfvo type="percent" val="0"/>
        <cfvo type="num" val="21"/>
        <cfvo type="num" val="42"/>
      </iconSet>
    </cfRule>
  </conditionalFormatting>
  <conditionalFormatting sqref="HU39">
    <cfRule type="iconSet" priority="262">
      <iconSet iconSet="3Flags">
        <cfvo type="percent" val="0"/>
        <cfvo type="num" val="21"/>
        <cfvo type="num" val="42"/>
      </iconSet>
    </cfRule>
  </conditionalFormatting>
  <conditionalFormatting sqref="HU42">
    <cfRule type="iconSet" priority="261">
      <iconSet iconSet="3Flags">
        <cfvo type="percent" val="0"/>
        <cfvo type="num" val="21"/>
        <cfvo type="num" val="42"/>
      </iconSet>
    </cfRule>
  </conditionalFormatting>
  <conditionalFormatting sqref="HU46">
    <cfRule type="iconSet" priority="260">
      <iconSet iconSet="3Flags">
        <cfvo type="percent" val="0"/>
        <cfvo type="num" val="21"/>
        <cfvo type="num" val="42"/>
      </iconSet>
    </cfRule>
  </conditionalFormatting>
  <conditionalFormatting sqref="HU49">
    <cfRule type="iconSet" priority="259">
      <iconSet iconSet="3Flags">
        <cfvo type="percent" val="0"/>
        <cfvo type="num" val="21"/>
        <cfvo type="num" val="42"/>
      </iconSet>
    </cfRule>
  </conditionalFormatting>
  <conditionalFormatting sqref="HU61">
    <cfRule type="iconSet" priority="258">
      <iconSet iconSet="3Flags">
        <cfvo type="percent" val="0"/>
        <cfvo type="num" val="21"/>
        <cfvo type="num" val="42"/>
      </iconSet>
    </cfRule>
  </conditionalFormatting>
  <conditionalFormatting sqref="HU68">
    <cfRule type="iconSet" priority="257">
      <iconSet iconSet="3Flags">
        <cfvo type="percent" val="0"/>
        <cfvo type="num" val="21"/>
        <cfvo type="num" val="42"/>
      </iconSet>
    </cfRule>
  </conditionalFormatting>
  <conditionalFormatting sqref="HU72">
    <cfRule type="iconSet" priority="256">
      <iconSet iconSet="3Flags">
        <cfvo type="percent" val="0"/>
        <cfvo type="num" val="21"/>
        <cfvo type="num" val="42"/>
      </iconSet>
    </cfRule>
  </conditionalFormatting>
  <conditionalFormatting sqref="HU74">
    <cfRule type="iconSet" priority="255">
      <iconSet iconSet="3Flags">
        <cfvo type="percent" val="0"/>
        <cfvo type="num" val="21"/>
        <cfvo type="num" val="42"/>
      </iconSet>
    </cfRule>
  </conditionalFormatting>
  <conditionalFormatting sqref="HU76">
    <cfRule type="iconSet" priority="254">
      <iconSet iconSet="3Flags">
        <cfvo type="percent" val="0"/>
        <cfvo type="num" val="21"/>
        <cfvo type="num" val="42"/>
      </iconSet>
    </cfRule>
  </conditionalFormatting>
  <conditionalFormatting sqref="HU80:HU81">
    <cfRule type="iconSet" priority="253">
      <iconSet iconSet="3Flags">
        <cfvo type="percent" val="0"/>
        <cfvo type="num" val="21"/>
        <cfvo type="num" val="42"/>
      </iconSet>
    </cfRule>
  </conditionalFormatting>
  <conditionalFormatting sqref="HU82">
    <cfRule type="iconSet" priority="252">
      <iconSet iconSet="3Flags">
        <cfvo type="percent" val="0"/>
        <cfvo type="num" val="21"/>
        <cfvo type="num" val="42"/>
      </iconSet>
    </cfRule>
  </conditionalFormatting>
  <conditionalFormatting sqref="HU84">
    <cfRule type="iconSet" priority="251">
      <iconSet iconSet="3Flags">
        <cfvo type="percent" val="0"/>
        <cfvo type="num" val="21"/>
        <cfvo type="num" val="42"/>
      </iconSet>
    </cfRule>
  </conditionalFormatting>
  <conditionalFormatting sqref="HU85:HU86">
    <cfRule type="iconSet" priority="250">
      <iconSet iconSet="3Flags">
        <cfvo type="percent" val="0"/>
        <cfvo type="num" val="21"/>
        <cfvo type="num" val="42"/>
      </iconSet>
    </cfRule>
  </conditionalFormatting>
  <conditionalFormatting sqref="HU92">
    <cfRule type="iconSet" priority="249">
      <iconSet iconSet="3Flags">
        <cfvo type="percent" val="0"/>
        <cfvo type="num" val="21"/>
        <cfvo type="num" val="42"/>
      </iconSet>
    </cfRule>
  </conditionalFormatting>
  <conditionalFormatting sqref="HU99">
    <cfRule type="iconSet" priority="248">
      <iconSet iconSet="3Flags">
        <cfvo type="percent" val="0"/>
        <cfvo type="num" val="21"/>
        <cfvo type="num" val="42"/>
      </iconSet>
    </cfRule>
  </conditionalFormatting>
  <conditionalFormatting sqref="HU107">
    <cfRule type="iconSet" priority="247">
      <iconSet iconSet="3Flags">
        <cfvo type="percent" val="0"/>
        <cfvo type="num" val="21"/>
        <cfvo type="num" val="42"/>
      </iconSet>
    </cfRule>
  </conditionalFormatting>
  <conditionalFormatting sqref="HU109">
    <cfRule type="iconSet" priority="246">
      <iconSet iconSet="3Flags">
        <cfvo type="percent" val="0"/>
        <cfvo type="num" val="21"/>
        <cfvo type="num" val="42"/>
      </iconSet>
    </cfRule>
  </conditionalFormatting>
  <conditionalFormatting sqref="HU116">
    <cfRule type="iconSet" priority="245">
      <iconSet iconSet="3Flags">
        <cfvo type="percent" val="0"/>
        <cfvo type="num" val="21"/>
        <cfvo type="num" val="42"/>
      </iconSet>
    </cfRule>
  </conditionalFormatting>
  <conditionalFormatting sqref="HU128">
    <cfRule type="iconSet" priority="244">
      <iconSet iconSet="3Flags">
        <cfvo type="percent" val="0"/>
        <cfvo type="num" val="21"/>
        <cfvo type="num" val="42"/>
      </iconSet>
    </cfRule>
  </conditionalFormatting>
  <conditionalFormatting sqref="HU126:HU127">
    <cfRule type="iconSet" priority="242">
      <iconSet iconSet="3Flags">
        <cfvo type="percent" val="0"/>
        <cfvo type="num" val="21"/>
        <cfvo type="num" val="42"/>
      </iconSet>
    </cfRule>
  </conditionalFormatting>
  <conditionalFormatting sqref="HU134">
    <cfRule type="iconSet" priority="241">
      <iconSet iconSet="3Flags">
        <cfvo type="percent" val="0"/>
        <cfvo type="num" val="21"/>
        <cfvo type="num" val="42"/>
      </iconSet>
    </cfRule>
  </conditionalFormatting>
  <conditionalFormatting sqref="HU138">
    <cfRule type="iconSet" priority="240">
      <iconSet iconSet="3Flags">
        <cfvo type="percent" val="0"/>
        <cfvo type="num" val="21"/>
        <cfvo type="num" val="42"/>
      </iconSet>
    </cfRule>
  </conditionalFormatting>
  <conditionalFormatting sqref="HU155">
    <cfRule type="iconSet" priority="238">
      <iconSet iconSet="3Flags">
        <cfvo type="percent" val="0"/>
        <cfvo type="num" val="21"/>
        <cfvo type="num" val="42"/>
      </iconSet>
    </cfRule>
  </conditionalFormatting>
  <conditionalFormatting sqref="HU172">
    <cfRule type="iconSet" priority="237">
      <iconSet iconSet="3Flags">
        <cfvo type="percent" val="0"/>
        <cfvo type="num" val="21"/>
        <cfvo type="num" val="42"/>
      </iconSet>
    </cfRule>
  </conditionalFormatting>
  <conditionalFormatting sqref="HU177:HU178">
    <cfRule type="iconSet" priority="236">
      <iconSet iconSet="3Flags">
        <cfvo type="percent" val="0"/>
        <cfvo type="num" val="21"/>
        <cfvo type="num" val="42"/>
      </iconSet>
    </cfRule>
  </conditionalFormatting>
  <conditionalFormatting sqref="HU184">
    <cfRule type="iconSet" priority="235">
      <iconSet iconSet="3Flags">
        <cfvo type="percent" val="0"/>
        <cfvo type="num" val="21"/>
        <cfvo type="num" val="42"/>
      </iconSet>
    </cfRule>
  </conditionalFormatting>
  <conditionalFormatting sqref="HU189">
    <cfRule type="iconSet" priority="234">
      <iconSet iconSet="3Flags">
        <cfvo type="percent" val="0"/>
        <cfvo type="num" val="21"/>
        <cfvo type="num" val="42"/>
      </iconSet>
    </cfRule>
  </conditionalFormatting>
  <conditionalFormatting sqref="HU190">
    <cfRule type="iconSet" priority="233">
      <iconSet iconSet="3Flags">
        <cfvo type="percent" val="0"/>
        <cfvo type="num" val="21"/>
        <cfvo type="num" val="42"/>
      </iconSet>
    </cfRule>
  </conditionalFormatting>
  <conditionalFormatting sqref="HU199">
    <cfRule type="iconSet" priority="232">
      <iconSet iconSet="3Flags">
        <cfvo type="percent" val="0"/>
        <cfvo type="num" val="21"/>
        <cfvo type="num" val="42"/>
      </iconSet>
    </cfRule>
  </conditionalFormatting>
  <conditionalFormatting sqref="HU204">
    <cfRule type="iconSet" priority="231">
      <iconSet iconSet="3Flags">
        <cfvo type="percent" val="0"/>
        <cfvo type="num" val="21"/>
        <cfvo type="num" val="42"/>
      </iconSet>
    </cfRule>
  </conditionalFormatting>
  <conditionalFormatting sqref="HU207">
    <cfRule type="iconSet" priority="230">
      <iconSet iconSet="3Flags">
        <cfvo type="percent" val="0"/>
        <cfvo type="num" val="21"/>
        <cfvo type="num" val="42"/>
      </iconSet>
    </cfRule>
  </conditionalFormatting>
  <conditionalFormatting sqref="HU208:HU209">
    <cfRule type="iconSet" priority="229">
      <iconSet iconSet="3Flags">
        <cfvo type="percent" val="0"/>
        <cfvo type="num" val="21"/>
        <cfvo type="num" val="42"/>
      </iconSet>
    </cfRule>
  </conditionalFormatting>
  <conditionalFormatting sqref="HU226">
    <cfRule type="iconSet" priority="228">
      <iconSet iconSet="3Flags">
        <cfvo type="percent" val="0"/>
        <cfvo type="num" val="21"/>
        <cfvo type="num" val="42"/>
      </iconSet>
    </cfRule>
  </conditionalFormatting>
  <conditionalFormatting sqref="HU146">
    <cfRule type="iconSet" priority="227">
      <iconSet iconSet="3Flags">
        <cfvo type="percent" val="0"/>
        <cfvo type="num" val="21"/>
        <cfvo type="num" val="42"/>
      </iconSet>
    </cfRule>
  </conditionalFormatting>
  <conditionalFormatting sqref="F45">
    <cfRule type="cellIs" dxfId="91" priority="224" operator="greaterThan">
      <formula>0</formula>
    </cfRule>
  </conditionalFormatting>
  <conditionalFormatting sqref="H45">
    <cfRule type="cellIs" dxfId="90" priority="225" operator="greaterThan">
      <formula>0</formula>
    </cfRule>
  </conditionalFormatting>
  <conditionalFormatting sqref="G45">
    <cfRule type="cellIs" dxfId="89" priority="223" operator="greaterThan">
      <formula>0</formula>
    </cfRule>
  </conditionalFormatting>
  <conditionalFormatting sqref="J45:K45">
    <cfRule type="cellIs" dxfId="88" priority="222" operator="greaterThan">
      <formula>0</formula>
    </cfRule>
  </conditionalFormatting>
  <conditionalFormatting sqref="I45">
    <cfRule type="cellIs" dxfId="87" priority="221" operator="greaterThan">
      <formula>0</formula>
    </cfRule>
  </conditionalFormatting>
  <conditionalFormatting sqref="H216">
    <cfRule type="cellIs" dxfId="86" priority="219" operator="greaterThan">
      <formula>0</formula>
    </cfRule>
  </conditionalFormatting>
  <conditionalFormatting sqref="F216">
    <cfRule type="cellIs" dxfId="85" priority="218" operator="greaterThan">
      <formula>0</formula>
    </cfRule>
  </conditionalFormatting>
  <conditionalFormatting sqref="G216">
    <cfRule type="cellIs" dxfId="84" priority="217" operator="greaterThan">
      <formula>0</formula>
    </cfRule>
  </conditionalFormatting>
  <conditionalFormatting sqref="I216">
    <cfRule type="cellIs" dxfId="83" priority="216" operator="greaterThan">
      <formula>0</formula>
    </cfRule>
  </conditionalFormatting>
  <conditionalFormatting sqref="J216">
    <cfRule type="cellIs" dxfId="82" priority="215" operator="greaterThan">
      <formula>0</formula>
    </cfRule>
  </conditionalFormatting>
  <conditionalFormatting sqref="H32">
    <cfRule type="cellIs" dxfId="81" priority="213" operator="greaterThan">
      <formula>0</formula>
    </cfRule>
  </conditionalFormatting>
  <conditionalFormatting sqref="F32">
    <cfRule type="cellIs" dxfId="80" priority="212" operator="greaterThan">
      <formula>0</formula>
    </cfRule>
  </conditionalFormatting>
  <conditionalFormatting sqref="G32">
    <cfRule type="cellIs" dxfId="79" priority="211" operator="greaterThan">
      <formula>0</formula>
    </cfRule>
  </conditionalFormatting>
  <conditionalFormatting sqref="I32">
    <cfRule type="cellIs" dxfId="78" priority="210" operator="greaterThan">
      <formula>0</formula>
    </cfRule>
  </conditionalFormatting>
  <conditionalFormatting sqref="J32">
    <cfRule type="cellIs" dxfId="77" priority="209" operator="greaterThan">
      <formula>0</formula>
    </cfRule>
  </conditionalFormatting>
  <conditionalFormatting sqref="J159">
    <cfRule type="cellIs" dxfId="76" priority="208" operator="greaterThan">
      <formula>0</formula>
    </cfRule>
  </conditionalFormatting>
  <conditionalFormatting sqref="G159">
    <cfRule type="cellIs" dxfId="75" priority="207" operator="greaterThan">
      <formula>0</formula>
    </cfRule>
  </conditionalFormatting>
  <conditionalFormatting sqref="F159">
    <cfRule type="cellIs" dxfId="74" priority="206" operator="greaterThan">
      <formula>0</formula>
    </cfRule>
  </conditionalFormatting>
  <conditionalFormatting sqref="H9">
    <cfRule type="cellIs" dxfId="73" priority="204" operator="greaterThan">
      <formula>0</formula>
    </cfRule>
  </conditionalFormatting>
  <conditionalFormatting sqref="F9">
    <cfRule type="cellIs" dxfId="72" priority="203" operator="greaterThan">
      <formula>0</formula>
    </cfRule>
  </conditionalFormatting>
  <conditionalFormatting sqref="G9">
    <cfRule type="cellIs" dxfId="71" priority="202" operator="greaterThan">
      <formula>0</formula>
    </cfRule>
  </conditionalFormatting>
  <conditionalFormatting sqref="I9">
    <cfRule type="cellIs" dxfId="70" priority="201" operator="greaterThan">
      <formula>0</formula>
    </cfRule>
  </conditionalFormatting>
  <conditionalFormatting sqref="J9">
    <cfRule type="cellIs" dxfId="69" priority="200" operator="greaterThan">
      <formula>0</formula>
    </cfRule>
  </conditionalFormatting>
  <conditionalFormatting sqref="OC48 OC50">
    <cfRule type="iconSet" priority="197">
      <iconSet iconSet="3Flags">
        <cfvo type="percent" val="0"/>
        <cfvo type="num" val="21"/>
        <cfvo type="num" val="42"/>
      </iconSet>
    </cfRule>
  </conditionalFormatting>
  <conditionalFormatting sqref="OC226 OC204 OC202 OC193:OC194 OC191 OC185 OC172 OC170 OC155 OC144:OC145 OC138 OC135:OC136 OC115 OC113 OC109 OC74:OC75 OC68 OC61 OC49 OC45:OC47 OC42">
    <cfRule type="iconSet" priority="172">
      <iconSet iconSet="3Flags">
        <cfvo type="percent" val="0"/>
        <cfvo type="num" val="21"/>
        <cfvo type="num" val="42"/>
      </iconSet>
    </cfRule>
  </conditionalFormatting>
  <conditionalFormatting sqref="H98">
    <cfRule type="cellIs" dxfId="68" priority="167" operator="greaterThan">
      <formula>0</formula>
    </cfRule>
  </conditionalFormatting>
  <conditionalFormatting sqref="F98">
    <cfRule type="cellIs" dxfId="67" priority="166" operator="greaterThan">
      <formula>0</formula>
    </cfRule>
  </conditionalFormatting>
  <conditionalFormatting sqref="G98">
    <cfRule type="cellIs" dxfId="66" priority="165" operator="greaterThan">
      <formula>0</formula>
    </cfRule>
  </conditionalFormatting>
  <conditionalFormatting sqref="I98">
    <cfRule type="cellIs" dxfId="65" priority="164" operator="greaterThan">
      <formula>0</formula>
    </cfRule>
  </conditionalFormatting>
  <conditionalFormatting sqref="J98">
    <cfRule type="cellIs" dxfId="64" priority="163" operator="greaterThan">
      <formula>0</formula>
    </cfRule>
  </conditionalFormatting>
  <conditionalFormatting sqref="H31">
    <cfRule type="cellIs" dxfId="63" priority="159" operator="greaterThan">
      <formula>0</formula>
    </cfRule>
  </conditionalFormatting>
  <conditionalFormatting sqref="G31">
    <cfRule type="cellIs" dxfId="62" priority="156" operator="greaterThan">
      <formula>0</formula>
    </cfRule>
  </conditionalFormatting>
  <conditionalFormatting sqref="F31">
    <cfRule type="cellIs" dxfId="61" priority="157" operator="greaterThan">
      <formula>0</formula>
    </cfRule>
  </conditionalFormatting>
  <conditionalFormatting sqref="I31">
    <cfRule type="cellIs" dxfId="60" priority="155" operator="greaterThan">
      <formula>0</formula>
    </cfRule>
  </conditionalFormatting>
  <conditionalFormatting sqref="J31">
    <cfRule type="cellIs" dxfId="59" priority="154" operator="greaterThan">
      <formula>0</formula>
    </cfRule>
  </conditionalFormatting>
  <conditionalFormatting sqref="H57:H58">
    <cfRule type="cellIs" dxfId="58" priority="149" operator="greaterThan">
      <formula>0</formula>
    </cfRule>
  </conditionalFormatting>
  <conditionalFormatting sqref="F57:F58">
    <cfRule type="cellIs" dxfId="57" priority="148" operator="greaterThan">
      <formula>0</formula>
    </cfRule>
  </conditionalFormatting>
  <conditionalFormatting sqref="G57:G58">
    <cfRule type="cellIs" dxfId="56" priority="147" operator="greaterThan">
      <formula>0</formula>
    </cfRule>
  </conditionalFormatting>
  <conditionalFormatting sqref="I57:I58">
    <cfRule type="cellIs" dxfId="55" priority="146" operator="greaterThan">
      <formula>0</formula>
    </cfRule>
  </conditionalFormatting>
  <conditionalFormatting sqref="J57:J58">
    <cfRule type="cellIs" dxfId="54" priority="145" operator="greaterThan">
      <formula>0</formula>
    </cfRule>
  </conditionalFormatting>
  <conditionalFormatting sqref="H215">
    <cfRule type="cellIs" dxfId="53" priority="143" operator="greaterThan">
      <formula>0</formula>
    </cfRule>
  </conditionalFormatting>
  <conditionalFormatting sqref="F215">
    <cfRule type="cellIs" dxfId="52" priority="142" operator="greaterThan">
      <formula>0</formula>
    </cfRule>
  </conditionalFormatting>
  <conditionalFormatting sqref="G215">
    <cfRule type="cellIs" dxfId="51" priority="141" operator="greaterThan">
      <formula>0</formula>
    </cfRule>
  </conditionalFormatting>
  <conditionalFormatting sqref="I215">
    <cfRule type="cellIs" dxfId="50" priority="140" operator="greaterThan">
      <formula>0</formula>
    </cfRule>
  </conditionalFormatting>
  <conditionalFormatting sqref="J215">
    <cfRule type="cellIs" dxfId="49" priority="139" operator="greaterThan">
      <formula>0</formula>
    </cfRule>
  </conditionalFormatting>
  <conditionalFormatting sqref="OV226">
    <cfRule type="iconSet" priority="138">
      <iconSet iconSet="3Flags">
        <cfvo type="percent" val="0"/>
        <cfvo type="num" val="21"/>
        <cfvo type="num" val="42"/>
      </iconSet>
    </cfRule>
  </conditionalFormatting>
  <conditionalFormatting sqref="OV225">
    <cfRule type="iconSet" priority="137">
      <iconSet iconSet="3Flags">
        <cfvo type="percent" val="0"/>
        <cfvo type="num" val="21"/>
        <cfvo type="num" val="42"/>
      </iconSet>
    </cfRule>
  </conditionalFormatting>
  <conditionalFormatting sqref="OX226">
    <cfRule type="iconSet" priority="136">
      <iconSet iconSet="3Flags">
        <cfvo type="percent" val="0"/>
        <cfvo type="num" val="21"/>
        <cfvo type="num" val="42"/>
      </iconSet>
    </cfRule>
  </conditionalFormatting>
  <conditionalFormatting sqref="OW226">
    <cfRule type="iconSet" priority="135">
      <iconSet iconSet="3Flags">
        <cfvo type="percent" val="0"/>
        <cfvo type="num" val="21"/>
        <cfvo type="num" val="42"/>
      </iconSet>
    </cfRule>
  </conditionalFormatting>
  <conditionalFormatting sqref="OW193">
    <cfRule type="iconSet" priority="134">
      <iconSet iconSet="3Flags">
        <cfvo type="percent" val="0"/>
        <cfvo type="num" val="21"/>
        <cfvo type="num" val="42"/>
      </iconSet>
    </cfRule>
  </conditionalFormatting>
  <conditionalFormatting sqref="OW155">
    <cfRule type="iconSet" priority="133">
      <iconSet iconSet="3Flags">
        <cfvo type="percent" val="0"/>
        <cfvo type="num" val="21"/>
        <cfvo type="num" val="42"/>
      </iconSet>
    </cfRule>
  </conditionalFormatting>
  <conditionalFormatting sqref="OW142">
    <cfRule type="iconSet" priority="132">
      <iconSet iconSet="3Flags">
        <cfvo type="percent" val="0"/>
        <cfvo type="num" val="21"/>
        <cfvo type="num" val="42"/>
      </iconSet>
    </cfRule>
  </conditionalFormatting>
  <conditionalFormatting sqref="OW189">
    <cfRule type="iconSet" priority="131">
      <iconSet iconSet="3Flags">
        <cfvo type="percent" val="0"/>
        <cfvo type="num" val="21"/>
        <cfvo type="num" val="42"/>
      </iconSet>
    </cfRule>
  </conditionalFormatting>
  <conditionalFormatting sqref="OW47">
    <cfRule type="iconSet" priority="130">
      <iconSet iconSet="3Flags">
        <cfvo type="percent" val="0"/>
        <cfvo type="num" val="21"/>
        <cfvo type="num" val="42"/>
      </iconSet>
    </cfRule>
  </conditionalFormatting>
  <conditionalFormatting sqref="OC82">
    <cfRule type="iconSet" priority="129">
      <iconSet iconSet="3Flags">
        <cfvo type="percent" val="0"/>
        <cfvo type="num" val="21"/>
        <cfvo type="num" val="42"/>
      </iconSet>
    </cfRule>
  </conditionalFormatting>
  <conditionalFormatting sqref="K101">
    <cfRule type="cellIs" dxfId="48" priority="127" operator="greaterThan">
      <formula>0</formula>
    </cfRule>
  </conditionalFormatting>
  <conditionalFormatting sqref="F101">
    <cfRule type="cellIs" dxfId="47" priority="126" operator="greaterThan">
      <formula>0</formula>
    </cfRule>
  </conditionalFormatting>
  <conditionalFormatting sqref="G101">
    <cfRule type="cellIs" dxfId="46" priority="125" operator="greaterThan">
      <formula>0</formula>
    </cfRule>
  </conditionalFormatting>
  <conditionalFormatting sqref="L25">
    <cfRule type="iconSet" priority="124">
      <iconSet iconSet="3Flags">
        <cfvo type="percent" val="0"/>
        <cfvo type="num" val="21"/>
        <cfvo type="num" val="42"/>
      </iconSet>
    </cfRule>
  </conditionalFormatting>
  <conditionalFormatting sqref="L28">
    <cfRule type="iconSet" priority="123">
      <iconSet iconSet="3Flags">
        <cfvo type="percent" val="0"/>
        <cfvo type="num" val="21"/>
        <cfvo type="num" val="42"/>
      </iconSet>
    </cfRule>
  </conditionalFormatting>
  <conditionalFormatting sqref="L29">
    <cfRule type="iconSet" priority="122">
      <iconSet iconSet="3Flags">
        <cfvo type="percent" val="0"/>
        <cfvo type="num" val="21"/>
        <cfvo type="num" val="42"/>
      </iconSet>
    </cfRule>
  </conditionalFormatting>
  <conditionalFormatting sqref="L34:L35">
    <cfRule type="iconSet" priority="121">
      <iconSet iconSet="3Flags">
        <cfvo type="percent" val="0"/>
        <cfvo type="num" val="21"/>
        <cfvo type="num" val="42"/>
      </iconSet>
    </cfRule>
  </conditionalFormatting>
  <conditionalFormatting sqref="L42">
    <cfRule type="iconSet" priority="120">
      <iconSet iconSet="3Flags">
        <cfvo type="percent" val="0"/>
        <cfvo type="num" val="21"/>
        <cfvo type="num" val="42"/>
      </iconSet>
    </cfRule>
  </conditionalFormatting>
  <conditionalFormatting sqref="L43">
    <cfRule type="iconSet" priority="119">
      <iconSet iconSet="3Flags">
        <cfvo type="percent" val="0"/>
        <cfvo type="num" val="21"/>
        <cfvo type="num" val="42"/>
      </iconSet>
    </cfRule>
  </conditionalFormatting>
  <conditionalFormatting sqref="L45">
    <cfRule type="iconSet" priority="118">
      <iconSet iconSet="3Flags">
        <cfvo type="percent" val="0"/>
        <cfvo type="num" val="21"/>
        <cfvo type="num" val="42"/>
      </iconSet>
    </cfRule>
  </conditionalFormatting>
  <conditionalFormatting sqref="L47">
    <cfRule type="iconSet" priority="117">
      <iconSet iconSet="3Flags">
        <cfvo type="percent" val="0"/>
        <cfvo type="num" val="21"/>
        <cfvo type="num" val="42"/>
      </iconSet>
    </cfRule>
  </conditionalFormatting>
  <conditionalFormatting sqref="L49">
    <cfRule type="iconSet" priority="116">
      <iconSet iconSet="3Flags">
        <cfvo type="percent" val="0"/>
        <cfvo type="num" val="21"/>
        <cfvo type="num" val="42"/>
      </iconSet>
    </cfRule>
  </conditionalFormatting>
  <conditionalFormatting sqref="L54">
    <cfRule type="iconSet" priority="115">
      <iconSet iconSet="3Flags">
        <cfvo type="percent" val="0"/>
        <cfvo type="num" val="21"/>
        <cfvo type="num" val="42"/>
      </iconSet>
    </cfRule>
  </conditionalFormatting>
  <conditionalFormatting sqref="L57:L58">
    <cfRule type="iconSet" priority="114">
      <iconSet iconSet="3Flags">
        <cfvo type="percent" val="0"/>
        <cfvo type="num" val="21"/>
        <cfvo type="num" val="42"/>
      </iconSet>
    </cfRule>
  </conditionalFormatting>
  <conditionalFormatting sqref="L61">
    <cfRule type="iconSet" priority="113">
      <iconSet iconSet="3Flags">
        <cfvo type="percent" val="0"/>
        <cfvo type="num" val="21"/>
        <cfvo type="num" val="42"/>
      </iconSet>
    </cfRule>
  </conditionalFormatting>
  <conditionalFormatting sqref="L64">
    <cfRule type="iconSet" priority="112">
      <iconSet iconSet="3Flags">
        <cfvo type="percent" val="0"/>
        <cfvo type="num" val="21"/>
        <cfvo type="num" val="42"/>
      </iconSet>
    </cfRule>
  </conditionalFormatting>
  <conditionalFormatting sqref="L75">
    <cfRule type="iconSet" priority="111">
      <iconSet iconSet="3Flags">
        <cfvo type="percent" val="0"/>
        <cfvo type="num" val="21"/>
        <cfvo type="num" val="42"/>
      </iconSet>
    </cfRule>
  </conditionalFormatting>
  <conditionalFormatting sqref="L82">
    <cfRule type="iconSet" priority="110">
      <iconSet iconSet="3Flags">
        <cfvo type="percent" val="0"/>
        <cfvo type="num" val="21"/>
        <cfvo type="num" val="42"/>
      </iconSet>
    </cfRule>
  </conditionalFormatting>
  <conditionalFormatting sqref="L88">
    <cfRule type="iconSet" priority="109">
      <iconSet iconSet="3Flags">
        <cfvo type="percent" val="0"/>
        <cfvo type="num" val="21"/>
        <cfvo type="num" val="42"/>
      </iconSet>
    </cfRule>
  </conditionalFormatting>
  <conditionalFormatting sqref="L107">
    <cfRule type="iconSet" priority="108">
      <iconSet iconSet="3Flags">
        <cfvo type="percent" val="0"/>
        <cfvo type="num" val="21"/>
        <cfvo type="num" val="42"/>
      </iconSet>
    </cfRule>
  </conditionalFormatting>
  <conditionalFormatting sqref="J96:J97">
    <cfRule type="cellIs" dxfId="45" priority="102" operator="greaterThan">
      <formula>0</formula>
    </cfRule>
  </conditionalFormatting>
  <conditionalFormatting sqref="H96:H97">
    <cfRule type="cellIs" dxfId="44" priority="106" operator="greaterThan">
      <formula>0</formula>
    </cfRule>
  </conditionalFormatting>
  <conditionalFormatting sqref="F96:F97">
    <cfRule type="cellIs" dxfId="43" priority="105" operator="greaterThan">
      <formula>0</formula>
    </cfRule>
  </conditionalFormatting>
  <conditionalFormatting sqref="G96:G97">
    <cfRule type="cellIs" dxfId="42" priority="104" operator="greaterThan">
      <formula>0</formula>
    </cfRule>
  </conditionalFormatting>
  <conditionalFormatting sqref="I96:I97">
    <cfRule type="cellIs" dxfId="41" priority="103" operator="greaterThan">
      <formula>0</formula>
    </cfRule>
  </conditionalFormatting>
  <conditionalFormatting sqref="L96:L97">
    <cfRule type="iconSet" priority="101">
      <iconSet iconSet="3Flags">
        <cfvo type="percent" val="0"/>
        <cfvo type="num" val="21"/>
        <cfvo type="num" val="42"/>
      </iconSet>
    </cfRule>
  </conditionalFormatting>
  <conditionalFormatting sqref="L109">
    <cfRule type="iconSet" priority="100">
      <iconSet iconSet="3Flags">
        <cfvo type="percent" val="0"/>
        <cfvo type="num" val="21"/>
        <cfvo type="num" val="42"/>
      </iconSet>
    </cfRule>
  </conditionalFormatting>
  <conditionalFormatting sqref="L117">
    <cfRule type="iconSet" priority="99">
      <iconSet iconSet="3Flags">
        <cfvo type="percent" val="0"/>
        <cfvo type="num" val="21"/>
        <cfvo type="num" val="42"/>
      </iconSet>
    </cfRule>
  </conditionalFormatting>
  <conditionalFormatting sqref="L135">
    <cfRule type="iconSet" priority="98">
      <iconSet iconSet="3Flags">
        <cfvo type="percent" val="0"/>
        <cfvo type="num" val="21"/>
        <cfvo type="num" val="42"/>
      </iconSet>
    </cfRule>
  </conditionalFormatting>
  <conditionalFormatting sqref="H133">
    <cfRule type="cellIs" dxfId="40" priority="96" operator="greaterThan">
      <formula>0</formula>
    </cfRule>
  </conditionalFormatting>
  <conditionalFormatting sqref="K133">
    <cfRule type="cellIs" dxfId="39" priority="94" operator="greaterThan">
      <formula>0</formula>
    </cfRule>
  </conditionalFormatting>
  <conditionalFormatting sqref="J133">
    <cfRule type="cellIs" dxfId="38" priority="93" operator="greaterThan">
      <formula>0</formula>
    </cfRule>
  </conditionalFormatting>
  <conditionalFormatting sqref="I133">
    <cfRule type="cellIs" dxfId="37" priority="92" operator="greaterThan">
      <formula>0</formula>
    </cfRule>
  </conditionalFormatting>
  <conditionalFormatting sqref="G133">
    <cfRule type="cellIs" dxfId="36" priority="91" operator="greaterThan">
      <formula>0</formula>
    </cfRule>
  </conditionalFormatting>
  <conditionalFormatting sqref="F133">
    <cfRule type="cellIs" dxfId="35" priority="90" operator="greaterThan">
      <formula>0</formula>
    </cfRule>
  </conditionalFormatting>
  <conditionalFormatting sqref="L133">
    <cfRule type="iconSet" priority="89">
      <iconSet iconSet="3Flags">
        <cfvo type="percent" val="0"/>
        <cfvo type="num" val="21"/>
        <cfvo type="num" val="42"/>
      </iconSet>
    </cfRule>
  </conditionalFormatting>
  <conditionalFormatting sqref="L136">
    <cfRule type="iconSet" priority="88">
      <iconSet iconSet="3Flags">
        <cfvo type="percent" val="0"/>
        <cfvo type="num" val="21"/>
        <cfvo type="num" val="42"/>
      </iconSet>
    </cfRule>
  </conditionalFormatting>
  <conditionalFormatting sqref="L155">
    <cfRule type="iconSet" priority="87">
      <iconSet iconSet="3Flags">
        <cfvo type="percent" val="0"/>
        <cfvo type="num" val="21"/>
        <cfvo type="num" val="42"/>
      </iconSet>
    </cfRule>
  </conditionalFormatting>
  <conditionalFormatting sqref="L171">
    <cfRule type="iconSet" priority="86">
      <iconSet iconSet="3Flags">
        <cfvo type="percent" val="0"/>
        <cfvo type="num" val="21"/>
        <cfvo type="num" val="42"/>
      </iconSet>
    </cfRule>
  </conditionalFormatting>
  <conditionalFormatting sqref="L174">
    <cfRule type="iconSet" priority="85">
      <iconSet iconSet="3Flags">
        <cfvo type="percent" val="0"/>
        <cfvo type="num" val="21"/>
        <cfvo type="num" val="42"/>
      </iconSet>
    </cfRule>
  </conditionalFormatting>
  <conditionalFormatting sqref="L177:L178">
    <cfRule type="iconSet" priority="84">
      <iconSet iconSet="3Flags">
        <cfvo type="percent" val="0"/>
        <cfvo type="num" val="21"/>
        <cfvo type="num" val="42"/>
      </iconSet>
    </cfRule>
  </conditionalFormatting>
  <conditionalFormatting sqref="L190">
    <cfRule type="iconSet" priority="82">
      <iconSet iconSet="3Flags">
        <cfvo type="percent" val="0"/>
        <cfvo type="num" val="21"/>
        <cfvo type="num" val="42"/>
      </iconSet>
    </cfRule>
  </conditionalFormatting>
  <conditionalFormatting sqref="L192">
    <cfRule type="iconSet" priority="81">
      <iconSet iconSet="3Flags">
        <cfvo type="percent" val="0"/>
        <cfvo type="num" val="21"/>
        <cfvo type="num" val="42"/>
      </iconSet>
    </cfRule>
  </conditionalFormatting>
  <conditionalFormatting sqref="L193">
    <cfRule type="iconSet" priority="80">
      <iconSet iconSet="3Flags">
        <cfvo type="percent" val="0"/>
        <cfvo type="num" val="21"/>
        <cfvo type="num" val="42"/>
      </iconSet>
    </cfRule>
  </conditionalFormatting>
  <conditionalFormatting sqref="L196:L197">
    <cfRule type="iconSet" priority="79">
      <iconSet iconSet="3Flags">
        <cfvo type="percent" val="0"/>
        <cfvo type="num" val="21"/>
        <cfvo type="num" val="42"/>
      </iconSet>
    </cfRule>
  </conditionalFormatting>
  <conditionalFormatting sqref="L203">
    <cfRule type="iconSet" priority="78">
      <iconSet iconSet="3Flags">
        <cfvo type="percent" val="0"/>
        <cfvo type="num" val="21"/>
        <cfvo type="num" val="42"/>
      </iconSet>
    </cfRule>
  </conditionalFormatting>
  <conditionalFormatting sqref="H206">
    <cfRule type="cellIs" dxfId="34" priority="76" operator="greaterThan">
      <formula>0</formula>
    </cfRule>
  </conditionalFormatting>
  <conditionalFormatting sqref="F206">
    <cfRule type="cellIs" dxfId="33" priority="75" operator="greaterThan">
      <formula>0</formula>
    </cfRule>
  </conditionalFormatting>
  <conditionalFormatting sqref="G206">
    <cfRule type="cellIs" dxfId="32" priority="74" operator="greaterThan">
      <formula>0</formula>
    </cfRule>
  </conditionalFormatting>
  <conditionalFormatting sqref="I206">
    <cfRule type="cellIs" dxfId="31" priority="73" operator="greaterThan">
      <formula>0</formula>
    </cfRule>
  </conditionalFormatting>
  <conditionalFormatting sqref="J206">
    <cfRule type="cellIs" dxfId="30" priority="72" operator="greaterThan">
      <formula>0</formula>
    </cfRule>
  </conditionalFormatting>
  <conditionalFormatting sqref="L206">
    <cfRule type="iconSet" priority="71">
      <iconSet iconSet="3Flags">
        <cfvo type="percent" val="0"/>
        <cfvo type="num" val="21"/>
        <cfvo type="num" val="42"/>
      </iconSet>
    </cfRule>
  </conditionalFormatting>
  <conditionalFormatting sqref="L210">
    <cfRule type="iconSet" priority="70">
      <iconSet iconSet="3Flags">
        <cfvo type="percent" val="0"/>
        <cfvo type="num" val="21"/>
        <cfvo type="num" val="42"/>
      </iconSet>
    </cfRule>
  </conditionalFormatting>
  <conditionalFormatting sqref="L215">
    <cfRule type="iconSet" priority="69">
      <iconSet iconSet="3Flags">
        <cfvo type="percent" val="0"/>
        <cfvo type="num" val="21"/>
        <cfvo type="num" val="42"/>
      </iconSet>
    </cfRule>
  </conditionalFormatting>
  <conditionalFormatting sqref="L226">
    <cfRule type="iconSet" priority="68">
      <iconSet iconSet="3Flags">
        <cfvo type="percent" val="0"/>
        <cfvo type="num" val="21"/>
        <cfvo type="num" val="42"/>
      </iconSet>
    </cfRule>
  </conditionalFormatting>
  <conditionalFormatting sqref="L228">
    <cfRule type="iconSet" priority="67">
      <iconSet iconSet="3Flags">
        <cfvo type="percent" val="0"/>
        <cfvo type="num" val="21"/>
        <cfvo type="num" val="42"/>
      </iconSet>
    </cfRule>
  </conditionalFormatting>
  <conditionalFormatting sqref="L232">
    <cfRule type="iconSet" priority="66">
      <iconSet iconSet="3Flags">
        <cfvo type="percent" val="0"/>
        <cfvo type="num" val="21"/>
        <cfvo type="num" val="42"/>
      </iconSet>
    </cfRule>
  </conditionalFormatting>
  <conditionalFormatting sqref="L227">
    <cfRule type="iconSet" priority="65">
      <iconSet iconSet="3Flags">
        <cfvo type="percent" val="0"/>
        <cfvo type="num" val="21"/>
        <cfvo type="num" val="42"/>
      </iconSet>
    </cfRule>
  </conditionalFormatting>
  <conditionalFormatting sqref="L151">
    <cfRule type="iconSet" priority="64">
      <iconSet iconSet="3Flags">
        <cfvo type="percent" val="0"/>
        <cfvo type="num" val="21"/>
        <cfvo type="num" val="42"/>
      </iconSet>
    </cfRule>
  </conditionalFormatting>
  <conditionalFormatting sqref="L44">
    <cfRule type="iconSet" priority="63">
      <iconSet iconSet="3Flags">
        <cfvo type="percent" val="0"/>
        <cfvo type="num" val="21"/>
        <cfvo type="num" val="42"/>
      </iconSet>
    </cfRule>
  </conditionalFormatting>
  <conditionalFormatting sqref="L89">
    <cfRule type="iconSet" priority="62">
      <iconSet iconSet="3Flags">
        <cfvo type="percent" val="0"/>
        <cfvo type="num" val="21"/>
        <cfvo type="num" val="42"/>
      </iconSet>
    </cfRule>
  </conditionalFormatting>
  <conditionalFormatting sqref="L191">
    <cfRule type="iconSet" priority="61">
      <iconSet iconSet="3Flags">
        <cfvo type="percent" val="0"/>
        <cfvo type="num" val="21"/>
        <cfvo type="num" val="42"/>
      </iconSet>
    </cfRule>
  </conditionalFormatting>
  <conditionalFormatting sqref="L59">
    <cfRule type="iconSet" priority="60">
      <iconSet iconSet="3Flags">
        <cfvo type="percent" val="0"/>
        <cfvo type="num" val="21"/>
        <cfvo type="num" val="42"/>
      </iconSet>
    </cfRule>
  </conditionalFormatting>
  <conditionalFormatting sqref="L148">
    <cfRule type="iconSet" priority="59">
      <iconSet iconSet="3Flags">
        <cfvo type="percent" val="0"/>
        <cfvo type="num" val="21"/>
        <cfvo type="num" val="42"/>
      </iconSet>
    </cfRule>
  </conditionalFormatting>
  <conditionalFormatting sqref="L90">
    <cfRule type="iconSet" priority="58">
      <iconSet iconSet="3Flags">
        <cfvo type="percent" val="0"/>
        <cfvo type="num" val="21"/>
        <cfvo type="num" val="42"/>
      </iconSet>
    </cfRule>
  </conditionalFormatting>
  <conditionalFormatting sqref="L41">
    <cfRule type="iconSet" priority="57">
      <iconSet iconSet="3Flags">
        <cfvo type="percent" val="0"/>
        <cfvo type="num" val="21"/>
        <cfvo type="num" val="42"/>
      </iconSet>
    </cfRule>
  </conditionalFormatting>
  <conditionalFormatting sqref="L146">
    <cfRule type="iconSet" priority="56">
      <iconSet iconSet="3Flags">
        <cfvo type="percent" val="0"/>
        <cfvo type="num" val="21"/>
        <cfvo type="num" val="42"/>
      </iconSet>
    </cfRule>
  </conditionalFormatting>
  <conditionalFormatting sqref="L183">
    <cfRule type="iconSet" priority="55">
      <iconSet iconSet="3Flags">
        <cfvo type="percent" val="0"/>
        <cfvo type="num" val="21"/>
        <cfvo type="num" val="42"/>
      </iconSet>
    </cfRule>
  </conditionalFormatting>
  <conditionalFormatting sqref="L39">
    <cfRule type="iconSet" priority="54">
      <iconSet iconSet="3Flags">
        <cfvo type="percent" val="0"/>
        <cfvo type="num" val="21"/>
        <cfvo type="num" val="42"/>
      </iconSet>
    </cfRule>
  </conditionalFormatting>
  <conditionalFormatting sqref="L164">
    <cfRule type="iconSet" priority="53">
      <iconSet iconSet="3Flags">
        <cfvo type="percent" val="0"/>
        <cfvo type="num" val="21"/>
        <cfvo type="num" val="42"/>
      </iconSet>
    </cfRule>
  </conditionalFormatting>
  <conditionalFormatting sqref="L185">
    <cfRule type="iconSet" priority="52">
      <iconSet iconSet="3Flags">
        <cfvo type="percent" val="0"/>
        <cfvo type="num" val="21"/>
        <cfvo type="num" val="42"/>
      </iconSet>
    </cfRule>
  </conditionalFormatting>
  <conditionalFormatting sqref="X104">
    <cfRule type="iconSet" priority="51">
      <iconSet iconSet="3Flags">
        <cfvo type="percent" val="0"/>
        <cfvo type="num" val="21"/>
        <cfvo type="num" val="42"/>
      </iconSet>
    </cfRule>
  </conditionalFormatting>
  <conditionalFormatting sqref="M104">
    <cfRule type="iconSet" priority="50">
      <iconSet iconSet="3Flags">
        <cfvo type="percent" val="0"/>
        <cfvo type="num" val="21"/>
        <cfvo type="num" val="42"/>
      </iconSet>
    </cfRule>
  </conditionalFormatting>
  <conditionalFormatting sqref="H127">
    <cfRule type="cellIs" dxfId="29" priority="48" operator="greaterThan">
      <formula>0</formula>
    </cfRule>
  </conditionalFormatting>
  <conditionalFormatting sqref="F127">
    <cfRule type="cellIs" dxfId="28" priority="47" operator="greaterThan">
      <formula>0</formula>
    </cfRule>
  </conditionalFormatting>
  <conditionalFormatting sqref="G127">
    <cfRule type="cellIs" dxfId="27" priority="46" operator="greaterThan">
      <formula>0</formula>
    </cfRule>
  </conditionalFormatting>
  <conditionalFormatting sqref="I127">
    <cfRule type="cellIs" dxfId="26" priority="45" operator="greaterThan">
      <formula>0</formula>
    </cfRule>
  </conditionalFormatting>
  <conditionalFormatting sqref="J127">
    <cfRule type="cellIs" dxfId="25" priority="44" operator="greaterThan">
      <formula>0</formula>
    </cfRule>
  </conditionalFormatting>
  <conditionalFormatting sqref="H94">
    <cfRule type="cellIs" dxfId="24" priority="42" operator="greaterThan">
      <formula>0</formula>
    </cfRule>
  </conditionalFormatting>
  <conditionalFormatting sqref="F94">
    <cfRule type="cellIs" dxfId="23" priority="41" operator="greaterThan">
      <formula>0</formula>
    </cfRule>
  </conditionalFormatting>
  <conditionalFormatting sqref="G94">
    <cfRule type="cellIs" dxfId="22" priority="40" operator="greaterThan">
      <formula>0</formula>
    </cfRule>
  </conditionalFormatting>
  <conditionalFormatting sqref="I94">
    <cfRule type="cellIs" dxfId="21" priority="39" operator="greaterThan">
      <formula>0</formula>
    </cfRule>
  </conditionalFormatting>
  <conditionalFormatting sqref="J94">
    <cfRule type="cellIs" dxfId="20" priority="38" operator="greaterThan">
      <formula>0</formula>
    </cfRule>
  </conditionalFormatting>
  <conditionalFormatting sqref="F229">
    <cfRule type="cellIs" dxfId="19" priority="36" operator="greaterThan">
      <formula>0</formula>
    </cfRule>
  </conditionalFormatting>
  <conditionalFormatting sqref="G229">
    <cfRule type="cellIs" dxfId="18" priority="35" operator="greaterThan">
      <formula>0</formula>
    </cfRule>
  </conditionalFormatting>
  <conditionalFormatting sqref="AU28">
    <cfRule type="iconSet" priority="34">
      <iconSet iconSet="3Flags">
        <cfvo type="percent" val="0"/>
        <cfvo type="num" val="21"/>
        <cfvo type="num" val="42"/>
      </iconSet>
    </cfRule>
  </conditionalFormatting>
  <conditionalFormatting sqref="G197">
    <cfRule type="cellIs" dxfId="17" priority="32" operator="greaterThan">
      <formula>0</formula>
    </cfRule>
  </conditionalFormatting>
  <conditionalFormatting sqref="F197">
    <cfRule type="cellIs" dxfId="16" priority="31" operator="greaterThan">
      <formula>0</formula>
    </cfRule>
  </conditionalFormatting>
  <conditionalFormatting sqref="H78:H79">
    <cfRule type="cellIs" dxfId="15" priority="29" operator="greaterThan">
      <formula>0</formula>
    </cfRule>
  </conditionalFormatting>
  <conditionalFormatting sqref="F78:F79">
    <cfRule type="cellIs" dxfId="14" priority="28" operator="greaterThan">
      <formula>0</formula>
    </cfRule>
  </conditionalFormatting>
  <conditionalFormatting sqref="G78:G79">
    <cfRule type="cellIs" dxfId="13" priority="27" operator="greaterThan">
      <formula>0</formula>
    </cfRule>
  </conditionalFormatting>
  <conditionalFormatting sqref="I78:I79">
    <cfRule type="cellIs" dxfId="12" priority="26" operator="greaterThan">
      <formula>0</formula>
    </cfRule>
  </conditionalFormatting>
  <conditionalFormatting sqref="J78:J79">
    <cfRule type="cellIs" dxfId="11" priority="25" operator="greaterThan">
      <formula>0</formula>
    </cfRule>
  </conditionalFormatting>
  <conditionalFormatting sqref="GK7:GL7">
    <cfRule type="iconSet" priority="25548">
      <iconSet iconSet="3Flags">
        <cfvo type="percent" val="0"/>
        <cfvo type="num" val="21"/>
        <cfvo type="num" val="42"/>
      </iconSet>
    </cfRule>
  </conditionalFormatting>
  <conditionalFormatting sqref="GF7">
    <cfRule type="iconSet" priority="25680">
      <iconSet iconSet="3Flags">
        <cfvo type="percent" val="0"/>
        <cfvo type="num" val="21"/>
        <cfvo type="num" val="42"/>
      </iconSet>
    </cfRule>
  </conditionalFormatting>
  <conditionalFormatting sqref="GS7">
    <cfRule type="iconSet" priority="25681">
      <iconSet iconSet="3Flags">
        <cfvo type="percent" val="0"/>
        <cfvo type="num" val="21"/>
        <cfvo type="num" val="42"/>
      </iconSet>
    </cfRule>
  </conditionalFormatting>
  <conditionalFormatting sqref="HP7">
    <cfRule type="iconSet" priority="25874">
      <iconSet iconSet="3Flags">
        <cfvo type="percent" val="0"/>
        <cfvo type="num" val="21"/>
        <cfvo type="num" val="42"/>
      </iconSet>
    </cfRule>
  </conditionalFormatting>
  <conditionalFormatting sqref="GS43:GS45">
    <cfRule type="iconSet" priority="28131">
      <iconSet iconSet="3Flags">
        <cfvo type="percent" val="0"/>
        <cfvo type="num" val="21"/>
        <cfvo type="num" val="42"/>
      </iconSet>
    </cfRule>
  </conditionalFormatting>
  <conditionalFormatting sqref="EH43:EH46">
    <cfRule type="iconSet" priority="28262">
      <iconSet iconSet="3Flags">
        <cfvo type="percent" val="0"/>
        <cfvo type="num" val="21"/>
        <cfvo type="num" val="42"/>
      </iconSet>
    </cfRule>
  </conditionalFormatting>
  <conditionalFormatting sqref="GO45:GO46">
    <cfRule type="iconSet" priority="28761">
      <iconSet iconSet="3Flags">
        <cfvo type="percent" val="0"/>
        <cfvo type="num" val="21"/>
        <cfvo type="num" val="42"/>
      </iconSet>
    </cfRule>
  </conditionalFormatting>
  <conditionalFormatting sqref="EH61">
    <cfRule type="iconSet" priority="30004">
      <iconSet iconSet="3Flags">
        <cfvo type="percent" val="0"/>
        <cfvo type="num" val="21"/>
        <cfvo type="num" val="42"/>
      </iconSet>
    </cfRule>
  </conditionalFormatting>
  <conditionalFormatting sqref="L65">
    <cfRule type="iconSet" priority="30822">
      <iconSet iconSet="3Flags">
        <cfvo type="percent" val="0"/>
        <cfvo type="num" val="21"/>
        <cfvo type="num" val="42"/>
      </iconSet>
    </cfRule>
  </conditionalFormatting>
  <conditionalFormatting sqref="GF92">
    <cfRule type="iconSet" priority="34282">
      <iconSet iconSet="3Flags">
        <cfvo type="percent" val="0"/>
        <cfvo type="num" val="21"/>
        <cfvo type="num" val="42"/>
      </iconSet>
    </cfRule>
  </conditionalFormatting>
  <conditionalFormatting sqref="GA121:GJ123 FW121:FW123">
    <cfRule type="iconSet" priority="35007">
      <iconSet iconSet="3Flags">
        <cfvo type="percent" val="0"/>
        <cfvo type="num" val="21"/>
        <cfvo type="num" val="42"/>
      </iconSet>
    </cfRule>
  </conditionalFormatting>
  <conditionalFormatting sqref="WH121:XL123">
    <cfRule type="iconSet" priority="35011">
      <iconSet iconSet="3Flags">
        <cfvo type="percent" val="0"/>
        <cfvo type="num" val="21"/>
        <cfvo type="num" val="42"/>
      </iconSet>
    </cfRule>
  </conditionalFormatting>
  <conditionalFormatting sqref="XM121:YF123">
    <cfRule type="iconSet" priority="35013">
      <iconSet iconSet="3Flags">
        <cfvo type="percent" val="0"/>
        <cfvo type="num" val="21"/>
        <cfvo type="num" val="42"/>
      </iconSet>
    </cfRule>
  </conditionalFormatting>
  <conditionalFormatting sqref="YG121:YG123">
    <cfRule type="iconSet" priority="35015">
      <iconSet iconSet="3Flags">
        <cfvo type="percent" val="0"/>
        <cfvo type="num" val="21"/>
        <cfvo type="num" val="42"/>
      </iconSet>
    </cfRule>
  </conditionalFormatting>
  <conditionalFormatting sqref="YH121:YI123">
    <cfRule type="iconSet" priority="35017">
      <iconSet iconSet="3Flags">
        <cfvo type="percent" val="0"/>
        <cfvo type="num" val="21"/>
        <cfvo type="num" val="42"/>
      </iconSet>
    </cfRule>
  </conditionalFormatting>
  <conditionalFormatting sqref="YJ121:YJ123">
    <cfRule type="iconSet" priority="35019">
      <iconSet iconSet="3Flags">
        <cfvo type="percent" val="0"/>
        <cfvo type="num" val="21"/>
        <cfvo type="num" val="42"/>
      </iconSet>
    </cfRule>
  </conditionalFormatting>
  <conditionalFormatting sqref="YK121:ZU123 ZY121:ZY123">
    <cfRule type="iconSet" priority="35021">
      <iconSet iconSet="3Flags">
        <cfvo type="percent" val="0"/>
        <cfvo type="num" val="21"/>
        <cfvo type="num" val="42"/>
      </iconSet>
    </cfRule>
  </conditionalFormatting>
  <conditionalFormatting sqref="ZV121:ZX123 ZZ121:ABL123">
    <cfRule type="iconSet" priority="35025">
      <iconSet iconSet="3Flags">
        <cfvo type="percent" val="0"/>
        <cfvo type="num" val="21"/>
        <cfvo type="num" val="42"/>
      </iconSet>
    </cfRule>
  </conditionalFormatting>
  <conditionalFormatting sqref="ABM121:ACG123">
    <cfRule type="iconSet" priority="35029">
      <iconSet iconSet="3Flags">
        <cfvo type="percent" val="0"/>
        <cfvo type="num" val="21"/>
        <cfvo type="num" val="42"/>
      </iconSet>
    </cfRule>
  </conditionalFormatting>
  <conditionalFormatting sqref="GS121:GS123">
    <cfRule type="iconSet" priority="35035">
      <iconSet iconSet="3Flags">
        <cfvo type="percent" val="0"/>
        <cfvo type="num" val="21"/>
        <cfvo type="num" val="42"/>
      </iconSet>
    </cfRule>
  </conditionalFormatting>
  <conditionalFormatting sqref="HV121 HU122:HV123">
    <cfRule type="iconSet" priority="35037">
      <iconSet iconSet="3Flags">
        <cfvo type="percent" val="0"/>
        <cfvo type="num" val="21"/>
        <cfvo type="num" val="42"/>
      </iconSet>
    </cfRule>
  </conditionalFormatting>
  <conditionalFormatting sqref="EH121:EH123">
    <cfRule type="iconSet" priority="35158">
      <iconSet iconSet="3Flags">
        <cfvo type="percent" val="0"/>
        <cfvo type="num" val="21"/>
        <cfvo type="num" val="42"/>
      </iconSet>
    </cfRule>
  </conditionalFormatting>
  <conditionalFormatting sqref="GU121:GZ123">
    <cfRule type="iconSet" priority="35161">
      <iconSet iconSet="3Flags">
        <cfvo type="percent" val="0"/>
        <cfvo type="num" val="21"/>
        <cfvo type="num" val="42"/>
      </iconSet>
    </cfRule>
  </conditionalFormatting>
  <conditionalFormatting sqref="GK121:GR123 GT121:GT123 HA121:HP123">
    <cfRule type="iconSet" priority="35351">
      <iconSet iconSet="3Flags">
        <cfvo type="percent" val="0"/>
        <cfvo type="num" val="21"/>
        <cfvo type="num" val="42"/>
      </iconSet>
    </cfRule>
  </conditionalFormatting>
  <conditionalFormatting sqref="GF157">
    <cfRule type="iconSet" priority="37696">
      <iconSet iconSet="3Flags">
        <cfvo type="percent" val="0"/>
        <cfvo type="num" val="21"/>
        <cfvo type="num" val="42"/>
      </iconSet>
    </cfRule>
  </conditionalFormatting>
  <conditionalFormatting sqref="GF218">
    <cfRule type="iconSet" priority="44397">
      <iconSet iconSet="3Flags">
        <cfvo type="percent" val="0"/>
        <cfvo type="num" val="21"/>
        <cfvo type="num" val="42"/>
      </iconSet>
    </cfRule>
  </conditionalFormatting>
  <conditionalFormatting sqref="HU228:HV232 HV181:HV182 HU156:HV159 HU124:HV124 HU117:HV120 HU183 HU220:HV222 HU140:HV145 HU149:HV153 HU165:HV171 HV163:HV164 HV223:HV226 HV172 HU210:HV216 HV64 HU65:HV67 HV193:HV197 HU196:HV198 HU108:HV108 HU87:HV90 HV214:HV219 HU185:HV188 HV103:HV107 HU93:HV98 HU11:HV21 HV138:HV141 HU173:HV176 HU161:HV162 HV160 HV8:HV10 HU23:HV35 HV22 HU37:HV38 HV36 HU40:HV41 HV39 HU43:HV45 HV42 HU47:HV48 HV46 HU50:HV60 HV49 HU62:HV63 HU69:HV71 HV68 HU73:HV73 HV72 HU75:HV75 HV74 HU77:HV79 HV76 HU83:HV83 HV80:HV82 HV84:HV87 HU100:HV102 HV99 HU110:HV114 HV109 HV115:HV116 HU129:HV133 HV125:HV128 HU135:HV137 HV134 HV154:HV155 HU179:HV180 HV177:HV178 HV184 HU191:HV192 HV189:HV190 HU200:HV203 HV199 HU205:HV206 HV204 HV207:HV209 HV91:HV92 HV60:HV61 HV146:HV148">
    <cfRule type="iconSet" priority="45112">
      <iconSet iconSet="3Flags">
        <cfvo type="percent" val="0"/>
        <cfvo type="num" val="21"/>
        <cfvo type="num" val="42"/>
      </iconSet>
    </cfRule>
  </conditionalFormatting>
  <conditionalFormatting sqref="L220:L222 L218 L67 L149:L150 L152:L153 L156 L201:L202 L114 L69:L71 L73 L78:L79 L83 L93:L94 L100:L102 L105 L118 L120:L124 L126:L132 L158:L159 L161:L162 L165 L167:L169 L172:L173 L179:L180 L186 L188 L198 L212:L213 L112 L134 L175:L176 L207:L209">
    <cfRule type="iconSet" priority="45190">
      <iconSet iconSet="3Flags">
        <cfvo type="percent" val="0"/>
        <cfvo type="num" val="21"/>
        <cfvo type="num" val="42"/>
      </iconSet>
    </cfRule>
  </conditionalFormatting>
  <conditionalFormatting sqref="L229:L231">
    <cfRule type="iconSet" priority="45222">
      <iconSet iconSet="3Flags">
        <cfvo type="percent" val="0"/>
        <cfvo type="num" val="21"/>
        <cfvo type="num" val="42"/>
      </iconSet>
    </cfRule>
  </conditionalFormatting>
  <conditionalFormatting sqref="HA229:HC231">
    <cfRule type="iconSet" priority="45406">
      <iconSet iconSet="3Flags">
        <cfvo type="percent" val="0"/>
        <cfvo type="num" val="21"/>
        <cfvo type="num" val="42"/>
      </iconSet>
    </cfRule>
  </conditionalFormatting>
  <conditionalFormatting sqref="WH228:XL232 WH124:XL226 WH8:XL120">
    <cfRule type="iconSet" priority="45407">
      <iconSet iconSet="3Flags">
        <cfvo type="percent" val="0"/>
        <cfvo type="num" val="21"/>
        <cfvo type="num" val="42"/>
      </iconSet>
    </cfRule>
  </conditionalFormatting>
  <conditionalFormatting sqref="XM228:YF232 XM124:YF226 XM8:YF120">
    <cfRule type="iconSet" priority="45411">
      <iconSet iconSet="3Flags">
        <cfvo type="percent" val="0"/>
        <cfvo type="num" val="21"/>
        <cfvo type="num" val="42"/>
      </iconSet>
    </cfRule>
  </conditionalFormatting>
  <conditionalFormatting sqref="YG228:YG232 YG124:YG226 YG8:YG120">
    <cfRule type="iconSet" priority="45415">
      <iconSet iconSet="3Flags">
        <cfvo type="percent" val="0"/>
        <cfvo type="num" val="21"/>
        <cfvo type="num" val="42"/>
      </iconSet>
    </cfRule>
  </conditionalFormatting>
  <conditionalFormatting sqref="YH228:YI232 YH124:YI226 YH8:YI120">
    <cfRule type="iconSet" priority="45419">
      <iconSet iconSet="3Flags">
        <cfvo type="percent" val="0"/>
        <cfvo type="num" val="21"/>
        <cfvo type="num" val="42"/>
      </iconSet>
    </cfRule>
  </conditionalFormatting>
  <conditionalFormatting sqref="YJ228:YJ232 YJ124:YJ226 YJ8:YJ120">
    <cfRule type="iconSet" priority="45423">
      <iconSet iconSet="3Flags">
        <cfvo type="percent" val="0"/>
        <cfvo type="num" val="21"/>
        <cfvo type="num" val="42"/>
      </iconSet>
    </cfRule>
  </conditionalFormatting>
  <conditionalFormatting sqref="YK228:ZU232 ZY228:ZY232 ZY124:ZY226 YK124:ZU226 ZY8:ZY120 YK8:ZU120">
    <cfRule type="iconSet" priority="45427">
      <iconSet iconSet="3Flags">
        <cfvo type="percent" val="0"/>
        <cfvo type="num" val="21"/>
        <cfvo type="num" val="42"/>
      </iconSet>
    </cfRule>
  </conditionalFormatting>
  <conditionalFormatting sqref="ZV228:ZX232 ZW93:ZX94 ZZ228:ABL232 ZV95:ZX120 ZZ162:ABC165 ABE162:ABL165 ZZ166:ABL226 ZZ124:ABL161 ZV124:ZX226 ZZ8:ABL120 ZV8:ZX92">
    <cfRule type="iconSet" priority="45435">
      <iconSet iconSet="3Flags">
        <cfvo type="percent" val="0"/>
        <cfvo type="num" val="21"/>
        <cfvo type="num" val="42"/>
      </iconSet>
    </cfRule>
  </conditionalFormatting>
  <conditionalFormatting sqref="ABM228:ACG232 ABM70:ACG109 ABM69:ABN69 ABP69:ACG69 ABM113:ACG120 ABM110:ABN112 ABP110:ACG112 ABM151:ACG226 ABM149:ABN150 ABP149:ACG150 ABM124:ACG148 ABM8:ACG68">
    <cfRule type="iconSet" priority="45448">
      <iconSet iconSet="3Flags">
        <cfvo type="percent" val="0"/>
        <cfvo type="num" val="21"/>
        <cfvo type="num" val="42"/>
      </iconSet>
    </cfRule>
  </conditionalFormatting>
  <conditionalFormatting sqref="GA229:GJ232 FW228:FW232 GB62:GJ63 GB188:GJ190 GB186:GE186 GG186:GJ186 GB51:GJ58 GB47:GB49 GB73:GE73 GG73:GJ73 GB93:GJ94 GB179:GJ180 GB177:GB178 GG177:GJ178 GB219:GJ220 GB218:GE218 GG218:GJ218 GB157:GE157 GG157:GJ157 GB40:GJ40 GB38:GE39 GB199:GE200 GG199:GJ200 GB156:GJ156 GB155 GH155:GJ155 GC191:GJ191 GB185:GJ185 GB158:GJ159 GH74:GJ76 GB11:GJ28 FW8:FW120 GB184 GB201:GJ203 FW124:FW226 GB124:GJ124 GB29:GD29 GF29:GJ29 GB65:GJ72 GB64:GD64 GF64:GJ64 GB211:GD211 GF210:GJ211 GC214:GD216 GB173:GJ176 GB172 GF172:GJ172 GB8:GB10 GD8:GJ10 GB43:GJ45 GD61 GD92:GE92 GB114:GJ114 GB112 GD112:GJ112 GB117:GJ120 GB125 GD125:GJ125 GB140:GJ143 GB138:GB139 GD138:GD139 GB144:GB146 GD146:GJ146 GD155:GF155 GD166:GJ166 GD172 GD177:GD178 GD184 GB194:GJ198 GB193 GD193:GJ193 GB204 GB30:GJ37 GD47:GE49 GB77:GJ83 GD89:GJ89 GC95:GJ99 GD116:GJ116 GB167:GJ171 GD144:GD145 GF144:GJ145 GF184 GB222:GJ226 GB221:GD221 GF221:GJ221 GD147 GA228:GD228 GF228:GJ228 GC113:GD113 GF113:GJ113 GF214:GJ217 GB50:GD50 GF50:GJ50 GF138:GJ139 GB187:GD187 GF187:GJ187 GF110:GJ111 GA124:GA226 GA8:GA120 GB89:GB90 GB85:GJ88 GC84:GJ84 GB182:GJ183 GC181:GJ181 GC115:GJ115 GC210:GD210 GC74:GF74 GC109:GJ109 GC212:GJ213 GB161:GJ165 GC160:GJ160 GB108:GJ108 GC41:GJ41 GB110:GD111 GB148:GJ154 GB217:GD217 GB205:GJ209 GB75:GF76 GB126:GJ137 GH38:GJ39 GD42:GJ42 GC46:GJ46 GG47:GJ49 GC59:GJ60 GH61:GJ61 GB90:GJ91 GG92:GJ92 GC107:GJ107 GH184:GJ184 GD204:GJ204 GB192:GJ192 GF147:GJ147 GB100:GJ106">
    <cfRule type="iconSet" priority="45461">
      <iconSet iconSet="3Flags">
        <cfvo type="percent" val="0"/>
        <cfvo type="num" val="21"/>
        <cfvo type="num" val="42"/>
      </iconSet>
    </cfRule>
  </conditionalFormatting>
  <conditionalFormatting sqref="OW225 QZ91:WG91 HW205:OB205 HW150:OB150 OD200:OU200 OD150:OU150 OD30:WG30 OD147:OU147 HW147:OB147 HW30:OB30 HW200:OB200 HW204:MW204 HW74:MW76 HW174:OB174 HW92:OB92 HW61:OB61 MY204:OB204 HW201:OU201 HW109:OB109 HW36:OB37 HW72:OB72 HW42:OB42 HW45:OB50 HW69:WG71 HW68:OB68 MY74:OB75 HW114:OU114 HW113:OB113 OD113:OU113 HW115:OB115 HW137:OU137 HW135:OB136 HW139:OU143 HW138:OB138 HW144:OB145 OD144:OU145 HW155:OB155 HW171:OU171 HW170:OB170 HW173:OU173 HW172:OB172 HW185:OB185 HW191:OB191 HW193:OB194 HW202:OB202 OD202:OU202 HW227:WG232 HW226:OB226 HW192:OU192 OD194:OU194 HW31:OS31 OD138:OU138 OD174:OU174 HW104:OU108 OD191:OU191 OD185:OU185 OD109:OU109 HW148:OU149 HW110:OU112 OD204:OU205 OD170:OU170 HW151:OU154 HW156:OU169 OD172:OU172 HW206:OU224 HW225:OT225 OD226:OU226 HW203:OU203 OD115:OU115 HW116:OU134 OD135:OU136 HW146:OU146 HW175:OU184 HW186:OU190 HW195:OU199 OV215:OW224 OD193:OV193 OX193:WG193 OD155:OV155 OV142 OX142:WG142 OV189 OD47:OV47 HW43:WG44 OU31:WG31 OD36:WG37 OD42:WG42 OD48:WG50 OD72:WG72 HW73:WG73 MY76:WG76 HW77:WG81 HW38:WG41 HW91:QX91 OD92:WG92 OV143:WG154 OX155:WG155 OZ226:WG226 OX189:WG189 HW82:OB82 OV190:WG192 HW83:WG90 OD45:WG46 OD61:WG61 OD68:WG68 HW51:WG60 OD74:WG75 OX215:WG225 OD82:WG82 HW93:WG103 OV194:WG214 HW32:WG35 OX47:WG47 HW62:WG67 HW7:WG29 OV104:WG141 OV156:WG188">
    <cfRule type="iconSet" priority="45595">
      <iconSet iconSet="3Flags">
        <cfvo type="percent" val="0"/>
        <cfvo type="num" val="21"/>
        <cfvo type="num" val="42"/>
      </iconSet>
    </cfRule>
  </conditionalFormatting>
  <conditionalFormatting sqref="N104:W104 Y104:AH104 M105:AH232 M7:AH103">
    <cfRule type="iconSet" priority="45914">
      <iconSet iconSet="3Flags">
        <cfvo type="percent" val="0"/>
        <cfvo type="num" val="21"/>
        <cfvo type="num" val="42"/>
      </iconSet>
    </cfRule>
  </conditionalFormatting>
  <conditionalFormatting sqref="HQ7:HT232">
    <cfRule type="iconSet" priority="45919">
      <iconSet iconSet="3Flags">
        <cfvo type="percent" val="0"/>
        <cfvo type="num" val="21"/>
        <cfvo type="num" val="42"/>
      </iconSet>
    </cfRule>
  </conditionalFormatting>
  <conditionalFormatting sqref="BS46">
    <cfRule type="iconSet" priority="24">
      <iconSet iconSet="3Flags">
        <cfvo type="percent" val="0"/>
        <cfvo type="num" val="21"/>
        <cfvo type="num" val="42"/>
      </iconSet>
    </cfRule>
  </conditionalFormatting>
  <conditionalFormatting sqref="BS206">
    <cfRule type="iconSet" priority="23">
      <iconSet iconSet="3Flags">
        <cfvo type="percent" val="0"/>
        <cfvo type="num" val="21"/>
        <cfvo type="num" val="42"/>
      </iconSet>
    </cfRule>
  </conditionalFormatting>
  <conditionalFormatting sqref="BS11">
    <cfRule type="iconSet" priority="22">
      <iconSet iconSet="3Flags">
        <cfvo type="percent" val="0"/>
        <cfvo type="num" val="21"/>
        <cfvo type="num" val="42"/>
      </iconSet>
    </cfRule>
  </conditionalFormatting>
  <conditionalFormatting sqref="BS148">
    <cfRule type="iconSet" priority="21">
      <iconSet iconSet="3Flags">
        <cfvo type="percent" val="0"/>
        <cfvo type="num" val="21"/>
        <cfvo type="num" val="42"/>
      </iconSet>
    </cfRule>
  </conditionalFormatting>
  <conditionalFormatting sqref="BS190">
    <cfRule type="iconSet" priority="20">
      <iconSet iconSet="3Flags">
        <cfvo type="percent" val="0"/>
        <cfvo type="num" val="21"/>
        <cfvo type="num" val="42"/>
      </iconSet>
    </cfRule>
  </conditionalFormatting>
  <conditionalFormatting sqref="BS226">
    <cfRule type="iconSet" priority="19">
      <iconSet iconSet="3Flags">
        <cfvo type="percent" val="0"/>
        <cfvo type="num" val="21"/>
        <cfvo type="num" val="42"/>
      </iconSet>
    </cfRule>
  </conditionalFormatting>
  <conditionalFormatting sqref="H10">
    <cfRule type="cellIs" dxfId="10" priority="17" operator="greaterThan">
      <formula>0</formula>
    </cfRule>
  </conditionalFormatting>
  <conditionalFormatting sqref="G10">
    <cfRule type="cellIs" dxfId="9" priority="11" operator="greaterThan">
      <formula>0</formula>
    </cfRule>
  </conditionalFormatting>
  <conditionalFormatting sqref="F10">
    <cfRule type="cellIs" dxfId="8" priority="12" operator="greaterThan">
      <formula>0</formula>
    </cfRule>
  </conditionalFormatting>
  <conditionalFormatting sqref="I10">
    <cfRule type="cellIs" dxfId="7" priority="10" operator="greaterThan">
      <formula>0</formula>
    </cfRule>
  </conditionalFormatting>
  <conditionalFormatting sqref="J10">
    <cfRule type="cellIs" dxfId="6" priority="9" operator="greaterThan">
      <formula>0</formula>
    </cfRule>
  </conditionalFormatting>
  <conditionalFormatting sqref="K10">
    <cfRule type="cellIs" dxfId="5" priority="8" operator="greaterThan">
      <formula>0</formula>
    </cfRule>
  </conditionalFormatting>
  <conditionalFormatting sqref="CJ69">
    <cfRule type="iconSet" priority="7">
      <iconSet iconSet="3Flags">
        <cfvo type="percent" val="0"/>
        <cfvo type="num" val="21"/>
        <cfvo type="num" val="42"/>
      </iconSet>
    </cfRule>
  </conditionalFormatting>
  <conditionalFormatting sqref="I178">
    <cfRule type="cellIs" dxfId="4" priority="5" operator="greaterThan">
      <formula>0</formula>
    </cfRule>
  </conditionalFormatting>
  <conditionalFormatting sqref="J178">
    <cfRule type="cellIs" dxfId="3" priority="4" operator="greaterThan">
      <formula>0</formula>
    </cfRule>
  </conditionalFormatting>
  <conditionalFormatting sqref="K178">
    <cfRule type="cellIs" dxfId="2" priority="3" operator="greaterThan">
      <formula>0</formula>
    </cfRule>
  </conditionalFormatting>
  <conditionalFormatting sqref="G178">
    <cfRule type="cellIs" dxfId="1" priority="2" operator="greaterThan">
      <formula>0</formula>
    </cfRule>
  </conditionalFormatting>
  <conditionalFormatting sqref="F178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FC363-0D20-4F64-994C-1D60BB61E00F}">
  <sheetPr>
    <tabColor rgb="FF00B050"/>
  </sheetPr>
  <dimension ref="A1:F31"/>
  <sheetViews>
    <sheetView workbookViewId="0">
      <selection activeCell="B2" sqref="B2:F31"/>
    </sheetView>
  </sheetViews>
  <sheetFormatPr defaultRowHeight="14.25" x14ac:dyDescent="0.2"/>
  <cols>
    <col min="2" max="2" width="16.625" bestFit="1" customWidth="1"/>
    <col min="4" max="4" width="15.25" bestFit="1" customWidth="1"/>
    <col min="5" max="5" width="16.75" bestFit="1" customWidth="1"/>
    <col min="6" max="6" width="10.375" bestFit="1" customWidth="1"/>
  </cols>
  <sheetData>
    <row r="1" spans="1:6" x14ac:dyDescent="0.2">
      <c r="B1" s="91" t="s">
        <v>216</v>
      </c>
      <c r="C1" s="91" t="s">
        <v>217</v>
      </c>
      <c r="D1" s="91" t="s">
        <v>218</v>
      </c>
      <c r="E1" s="91" t="s">
        <v>223</v>
      </c>
      <c r="F1" s="91" t="s">
        <v>224</v>
      </c>
    </row>
    <row r="2" spans="1:6" x14ac:dyDescent="0.2">
      <c r="A2" s="93">
        <v>1</v>
      </c>
    </row>
    <row r="3" spans="1:6" x14ac:dyDescent="0.2">
      <c r="A3" s="93">
        <v>2</v>
      </c>
    </row>
    <row r="4" spans="1:6" x14ac:dyDescent="0.2">
      <c r="A4" s="93">
        <v>3</v>
      </c>
    </row>
    <row r="5" spans="1:6" x14ac:dyDescent="0.2">
      <c r="A5" s="93">
        <v>4</v>
      </c>
    </row>
    <row r="6" spans="1:6" x14ac:dyDescent="0.2">
      <c r="A6" s="93">
        <v>5</v>
      </c>
    </row>
    <row r="7" spans="1:6" x14ac:dyDescent="0.2">
      <c r="A7" s="93">
        <v>6</v>
      </c>
    </row>
    <row r="8" spans="1:6" x14ac:dyDescent="0.2">
      <c r="A8" s="93">
        <v>7</v>
      </c>
    </row>
    <row r="9" spans="1:6" x14ac:dyDescent="0.2">
      <c r="A9" s="93">
        <v>8</v>
      </c>
    </row>
    <row r="10" spans="1:6" x14ac:dyDescent="0.2">
      <c r="A10" s="93">
        <v>9</v>
      </c>
    </row>
    <row r="11" spans="1:6" x14ac:dyDescent="0.2">
      <c r="A11" s="93">
        <v>10</v>
      </c>
    </row>
    <row r="12" spans="1:6" x14ac:dyDescent="0.2">
      <c r="A12" s="93">
        <v>11</v>
      </c>
    </row>
    <row r="13" spans="1:6" x14ac:dyDescent="0.2">
      <c r="A13" s="93">
        <v>12</v>
      </c>
    </row>
    <row r="14" spans="1:6" x14ac:dyDescent="0.2">
      <c r="A14" s="93">
        <v>13</v>
      </c>
    </row>
    <row r="15" spans="1:6" x14ac:dyDescent="0.2">
      <c r="A15" s="93">
        <v>14</v>
      </c>
    </row>
    <row r="16" spans="1:6" x14ac:dyDescent="0.2">
      <c r="A16" s="93">
        <v>15</v>
      </c>
    </row>
    <row r="17" spans="1:1" x14ac:dyDescent="0.2">
      <c r="A17" s="93">
        <v>16</v>
      </c>
    </row>
    <row r="18" spans="1:1" x14ac:dyDescent="0.2">
      <c r="A18" s="93">
        <v>17</v>
      </c>
    </row>
    <row r="19" spans="1:1" x14ac:dyDescent="0.2">
      <c r="A19" s="93">
        <v>18</v>
      </c>
    </row>
    <row r="20" spans="1:1" x14ac:dyDescent="0.2">
      <c r="A20" s="93">
        <v>19</v>
      </c>
    </row>
    <row r="21" spans="1:1" x14ac:dyDescent="0.2">
      <c r="A21" s="93">
        <v>20</v>
      </c>
    </row>
    <row r="22" spans="1:1" x14ac:dyDescent="0.2">
      <c r="A22" s="93">
        <v>21</v>
      </c>
    </row>
    <row r="23" spans="1:1" x14ac:dyDescent="0.2">
      <c r="A23" s="93">
        <v>22</v>
      </c>
    </row>
    <row r="24" spans="1:1" x14ac:dyDescent="0.2">
      <c r="A24" s="93">
        <v>23</v>
      </c>
    </row>
    <row r="25" spans="1:1" x14ac:dyDescent="0.2">
      <c r="A25" s="93">
        <v>24</v>
      </c>
    </row>
    <row r="26" spans="1:1" x14ac:dyDescent="0.2">
      <c r="A26" s="93">
        <v>25</v>
      </c>
    </row>
    <row r="27" spans="1:1" x14ac:dyDescent="0.2">
      <c r="A27" s="93">
        <v>26</v>
      </c>
    </row>
    <row r="28" spans="1:1" x14ac:dyDescent="0.2">
      <c r="A28" s="93">
        <v>27</v>
      </c>
    </row>
    <row r="29" spans="1:1" x14ac:dyDescent="0.2">
      <c r="A29" s="93">
        <v>28</v>
      </c>
    </row>
    <row r="30" spans="1:1" x14ac:dyDescent="0.2">
      <c r="A30" s="93">
        <v>29</v>
      </c>
    </row>
    <row r="31" spans="1:1" x14ac:dyDescent="0.2">
      <c r="A31" s="93">
        <v>30</v>
      </c>
    </row>
  </sheetData>
  <sortState xmlns:xlrd2="http://schemas.microsoft.com/office/spreadsheetml/2017/richdata2" ref="E2:E32">
    <sortCondition ref="E2:E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US Nave run counter</vt:lpstr>
      <vt:lpstr>Volontari</vt:lpstr>
      <vt:lpstr>'US Nave run counter'!_GoBack</vt:lpstr>
    </vt:vector>
  </TitlesOfParts>
  <Company>Knorr Bremse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Narciso</dc:creator>
  <cp:lastModifiedBy>Narciso, Andrea</cp:lastModifiedBy>
  <dcterms:created xsi:type="dcterms:W3CDTF">2014-11-19T12:08:09Z</dcterms:created>
  <dcterms:modified xsi:type="dcterms:W3CDTF">2020-09-30T19:43:42Z</dcterms:modified>
</cp:coreProperties>
</file>